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964" firstSheet="16" activeTab="20"/>
  </bookViews>
  <sheets>
    <sheet name="IDBI DIVERSIFIED EQUITY FUND" sheetId="1" r:id="rId1"/>
    <sheet name="IDBI DEBT OPPORTUNITIES FUND" sheetId="2" r:id="rId2"/>
    <sheet name="IDBI DYNAMIC BOND FUND" sheetId="3" r:id="rId3"/>
    <sheet name="IDBI Equity Advantage Fund" sheetId="4" r:id="rId4"/>
    <sheet name="IDBIFMP-SIII-368days(Sep.2013)K" sheetId="5" r:id="rId5"/>
    <sheet name="IDBIFMP-SIII-494days(Dec.2013)O" sheetId="6" r:id="rId6"/>
    <sheet name="IDBIFMP-SIV-518days(Jan.2014)B" sheetId="7" r:id="rId7"/>
    <sheet name="IDBIFMP-SIV-542days(Feb.2014)F" sheetId="8" r:id="rId8"/>
    <sheet name="IDBIFMP-SIII-564days(Sep.2013)L" sheetId="9" r:id="rId9"/>
    <sheet name="IDBIFMP-SIII-24Months(Jul2013)F" sheetId="10" r:id="rId10"/>
    <sheet name="IDBI GILT FUND" sheetId="11" r:id="rId11"/>
    <sheet name="IDBI GOLD FUND" sheetId="12" r:id="rId12"/>
    <sheet name="IDBI Gold ETF Fund" sheetId="13" r:id="rId13"/>
    <sheet name="IDBI NIFTY INDEX FUND" sheetId="14" r:id="rId14"/>
    <sheet name="IDBI LIQUID FUND" sheetId="15" r:id="rId15"/>
    <sheet name="IDBI MONTHLY INCOME PLAN" sheetId="16" r:id="rId16"/>
    <sheet name="IDBI NIFTY JUNIOR INDEX FUND" sheetId="17" r:id="rId17"/>
    <sheet name="IDBI RGESS- SERIES I - PLAN A" sheetId="18" r:id="rId18"/>
    <sheet name="IDBI SHORT TERM BOND FUND" sheetId="19" r:id="rId19"/>
    <sheet name="IDBI INDIA TOP 100 EQUITY FUND" sheetId="20" r:id="rId20"/>
    <sheet name="IDBI ULTRA SHORT TERM FUND" sheetId="21" r:id="rId21"/>
  </sheets>
  <definedNames/>
  <calcPr fullCalcOnLoad="1"/>
</workbook>
</file>

<file path=xl/sharedStrings.xml><?xml version="1.0" encoding="utf-8"?>
<sst xmlns="http://schemas.openxmlformats.org/spreadsheetml/2006/main" count="2323" uniqueCount="671">
  <si>
    <t>IDBI Mutual Fund</t>
  </si>
  <si>
    <t>Holding Statement New  As At 30 Jun 2015</t>
  </si>
  <si>
    <t>ISIN No</t>
  </si>
  <si>
    <t xml:space="preserve">   Industry Name</t>
  </si>
  <si>
    <t>Rating</t>
  </si>
  <si>
    <t>Market Value/
Cost+Aod</t>
  </si>
  <si>
    <t>CBLO - 01JUL2015</t>
  </si>
  <si>
    <t/>
  </si>
  <si>
    <t>Finance - Development FIs</t>
  </si>
  <si>
    <t>9.30 BLUE DART EXPRESS LTD DEBENTURE</t>
  </si>
  <si>
    <t>INE233B08087</t>
  </si>
  <si>
    <t>Blue Dart Express Ltd</t>
  </si>
  <si>
    <t>TRANSPORTATION</t>
  </si>
  <si>
    <t>9.40 BLUE DART EXPRESS LTD DEBENTURE</t>
  </si>
  <si>
    <t>INE233B08095</t>
  </si>
  <si>
    <t>9.50 BLUE DART EXPRESS LTD DEBENTURE</t>
  </si>
  <si>
    <t>INE233B08103</t>
  </si>
  <si>
    <t>3M India Ltd</t>
  </si>
  <si>
    <t>INE470A01017</t>
  </si>
  <si>
    <t>Trading</t>
  </si>
  <si>
    <t>Asea Brown Boveri Ltd</t>
  </si>
  <si>
    <t>INE117A01022</t>
  </si>
  <si>
    <t>Industrial Capital Goods</t>
  </si>
  <si>
    <t>ABBOTT India Limited</t>
  </si>
  <si>
    <t>INE358A01014</t>
  </si>
  <si>
    <t>Pharmaceuticals</t>
  </si>
  <si>
    <t>Akzo Nobel India Ltd</t>
  </si>
  <si>
    <t>INE133A01011</t>
  </si>
  <si>
    <t>Consumer Non Durables</t>
  </si>
  <si>
    <t>Alstom TD India Ltd</t>
  </si>
  <si>
    <t>INE200A01026</t>
  </si>
  <si>
    <t>BASF India Limited</t>
  </si>
  <si>
    <t>INE373A01013</t>
  </si>
  <si>
    <t>CHEMICALS</t>
  </si>
  <si>
    <t>Bata India Ltd</t>
  </si>
  <si>
    <t>INE176A01010</t>
  </si>
  <si>
    <t>Consumer Durables</t>
  </si>
  <si>
    <t>Bayer Cropscience Limited</t>
  </si>
  <si>
    <t>INE462A01022</t>
  </si>
  <si>
    <t>Pesticides</t>
  </si>
  <si>
    <t>Berger Paints India Limited</t>
  </si>
  <si>
    <t>INE463A01038</t>
  </si>
  <si>
    <t>Bharat Forge Ltd.</t>
  </si>
  <si>
    <t>INE465A01025</t>
  </si>
  <si>
    <t>INDUSTRIAL PRODUCTS</t>
  </si>
  <si>
    <t>INE233B01017</t>
  </si>
  <si>
    <t>Bosch Ltd.</t>
  </si>
  <si>
    <t>INE323A01026</t>
  </si>
  <si>
    <t>AUTO ANCILLARIES</t>
  </si>
  <si>
    <t>Britannia Industries Limited</t>
  </si>
  <si>
    <t>INE216A01022</t>
  </si>
  <si>
    <t>Cholamandalam Investment and Finance Company Ltd</t>
  </si>
  <si>
    <t>INE121A01016</t>
  </si>
  <si>
    <t>Finance</t>
  </si>
  <si>
    <t>Clariant Chemicals (India) Limited</t>
  </si>
  <si>
    <t>INE492A01029</t>
  </si>
  <si>
    <t>Colgate Palmolive (India) Ltd.</t>
  </si>
  <si>
    <t>INE259A01022</t>
  </si>
  <si>
    <t>CRISIL Ltd</t>
  </si>
  <si>
    <t>INE007A01025</t>
  </si>
  <si>
    <t>Cummins India Ltd.</t>
  </si>
  <si>
    <t>INE298A01020</t>
  </si>
  <si>
    <t>Eicher Motors Ltd</t>
  </si>
  <si>
    <t>INE066A01013</t>
  </si>
  <si>
    <t>AUTO</t>
  </si>
  <si>
    <t>ELANTAS BECK INDIA LTD</t>
  </si>
  <si>
    <t>INE280B01018</t>
  </si>
  <si>
    <t>EXIDE INDUSTRIES Ltd</t>
  </si>
  <si>
    <t>INE302A01020</t>
  </si>
  <si>
    <t>FAG Bearings India Limited</t>
  </si>
  <si>
    <t>INE513A01014</t>
  </si>
  <si>
    <t>Gateway Distriparks Limited</t>
  </si>
  <si>
    <t>INE852F01015</t>
  </si>
  <si>
    <t>The Great Eastern Shipping Company Limited</t>
  </si>
  <si>
    <t>INE017A01032</t>
  </si>
  <si>
    <t>GILLETTE India Limited</t>
  </si>
  <si>
    <t>INE322A01010</t>
  </si>
  <si>
    <t>Glaxosmithkline Pharmaceuticals Ltd.</t>
  </si>
  <si>
    <t>INE159A01016</t>
  </si>
  <si>
    <t>Godrej Consumer Products Ltd.</t>
  </si>
  <si>
    <t>INE102D01028</t>
  </si>
  <si>
    <t>GOODYEAR INDIA LTD</t>
  </si>
  <si>
    <t>INE533A01012</t>
  </si>
  <si>
    <t>Gujarat Pipavav Port Limited</t>
  </si>
  <si>
    <t>INE517F01014</t>
  </si>
  <si>
    <t>Greaves Cotton Limited</t>
  </si>
  <si>
    <t>INE224A01026</t>
  </si>
  <si>
    <t>Grindwell Norton Limited</t>
  </si>
  <si>
    <t>INE536A01023</t>
  </si>
  <si>
    <t>GlaxoSmithkline Consumer Healthcare Ltd.</t>
  </si>
  <si>
    <t>INE264A01014</t>
  </si>
  <si>
    <t>HAWKINS COOKERS LTD</t>
  </si>
  <si>
    <t>INE979B01015</t>
  </si>
  <si>
    <t>HDFC Bank Ltd.</t>
  </si>
  <si>
    <t>INE040A01026</t>
  </si>
  <si>
    <t>Banks</t>
  </si>
  <si>
    <t>Hindustan Unilever Ltd.</t>
  </si>
  <si>
    <t>INE030A01027</t>
  </si>
  <si>
    <t>HERO MOTOCORP LIMITED</t>
  </si>
  <si>
    <t>INE158A01026</t>
  </si>
  <si>
    <t>Automobiles</t>
  </si>
  <si>
    <t>ITC Ltd</t>
  </si>
  <si>
    <t>INE154A01025</t>
  </si>
  <si>
    <t>Jubilant Foodworks Limited</t>
  </si>
  <si>
    <t>INE797F01012</t>
  </si>
  <si>
    <t>Kotak Mahindra Bank Ltd</t>
  </si>
  <si>
    <t>INE237A01028</t>
  </si>
  <si>
    <t>Larsen &amp; Toubro Ltd</t>
  </si>
  <si>
    <t>INE018A01030</t>
  </si>
  <si>
    <t>Construction Project</t>
  </si>
  <si>
    <t>Construction</t>
  </si>
  <si>
    <t>Lakshmi Machine Works Limited</t>
  </si>
  <si>
    <t>INE269B01029</t>
  </si>
  <si>
    <t>Mahindra &amp; Mahindra Ltd</t>
  </si>
  <si>
    <t>INE101A01026</t>
  </si>
  <si>
    <t>MRF LTD</t>
  </si>
  <si>
    <t>INE883A01011</t>
  </si>
  <si>
    <t>Nestle India Ltd</t>
  </si>
  <si>
    <t>INE239A01016</t>
  </si>
  <si>
    <t>Pfizer Ltd</t>
  </si>
  <si>
    <t>INE182A01018</t>
  </si>
  <si>
    <t>Procter &amp; Gamble Hygiene and Health Care Limited</t>
  </si>
  <si>
    <t>INE179A01014</t>
  </si>
  <si>
    <t>Pidilite Industries Ltd</t>
  </si>
  <si>
    <t>INE318A01026</t>
  </si>
  <si>
    <t>PVR Limited</t>
  </si>
  <si>
    <t>INE191H01014</t>
  </si>
  <si>
    <t>ENTERTAINMENT</t>
  </si>
  <si>
    <t>Shree Cements Limited</t>
  </si>
  <si>
    <t>INE070A01015</t>
  </si>
  <si>
    <t>Cement</t>
  </si>
  <si>
    <t>SKF India Limited</t>
  </si>
  <si>
    <t>INE640A01023</t>
  </si>
  <si>
    <t>Sundaram Finance Ltd</t>
  </si>
  <si>
    <t>INE660A01013</t>
  </si>
  <si>
    <t>Sun Pharmaceuticals Industries Ltd.</t>
  </si>
  <si>
    <t>INE044A01036</t>
  </si>
  <si>
    <t>Tata Global Beverages Ltd.</t>
  </si>
  <si>
    <t>INE192A01025</t>
  </si>
  <si>
    <t>Tata Consultancy Services Ltd</t>
  </si>
  <si>
    <t>INE467B01029</t>
  </si>
  <si>
    <t>Software</t>
  </si>
  <si>
    <t>Tech Mahindra Ltd.</t>
  </si>
  <si>
    <t>INE669C01036</t>
  </si>
  <si>
    <t>Tata Motors Ltd.</t>
  </si>
  <si>
    <t>INE155A01022</t>
  </si>
  <si>
    <t>Thermax Limited</t>
  </si>
  <si>
    <t>INE152A01029</t>
  </si>
  <si>
    <t>TVS Motor Company Ltd</t>
  </si>
  <si>
    <t>INE494B01023</t>
  </si>
  <si>
    <t>VST Industries Ltd</t>
  </si>
  <si>
    <t>INE710A01016</t>
  </si>
  <si>
    <t>Wabco India Ltd</t>
  </si>
  <si>
    <t>INE342J01019</t>
  </si>
  <si>
    <t>IndusInd Bank CD (28 AUG 2015)</t>
  </si>
  <si>
    <t>INE095A16QO7</t>
  </si>
  <si>
    <t>CRISIL A1+</t>
  </si>
  <si>
    <t>JM Financial Asset Reconstruction Co Pvt Ltd CP (15 July 2015)</t>
  </si>
  <si>
    <t>INE265J14106</t>
  </si>
  <si>
    <t>JM Financial Asset Reconstruction Co Pvt Ltd CP (25 MAR 2016)</t>
  </si>
  <si>
    <t>INE265J14346</t>
  </si>
  <si>
    <t>ICRA A1+</t>
  </si>
  <si>
    <t>S D Corporation Private Ltd CP (23 FEB 2016)</t>
  </si>
  <si>
    <t>INE660N14399</t>
  </si>
  <si>
    <t>CARE A1+(SO)</t>
  </si>
  <si>
    <t>9.65 Bilt Graphic Paper Products Ltd NCD (16 SEP 2015)</t>
  </si>
  <si>
    <t>INE161J07044</t>
  </si>
  <si>
    <t>Paper Industries</t>
  </si>
  <si>
    <t>IND AA-</t>
  </si>
  <si>
    <t>10.80 Dewan Housing Finance Corp Ltd NCD (30 Mar 2016)</t>
  </si>
  <si>
    <t>INE202B07AS1</t>
  </si>
  <si>
    <t>CARE AA+</t>
  </si>
  <si>
    <t>5.00 Dewan Housing Finance Corp Ltd NCD (06 May 2016)</t>
  </si>
  <si>
    <t>INE202B07753</t>
  </si>
  <si>
    <t>10.90 Finolex Industries Ltd  NCD (31 Dec 2016)</t>
  </si>
  <si>
    <t>INE183A07047</t>
  </si>
  <si>
    <t>11.10 Fullerton India Credit Company Ltd  NCD  (04 Sep 2015)</t>
  </si>
  <si>
    <t>INE535H07191</t>
  </si>
  <si>
    <t>ICRA AA+</t>
  </si>
  <si>
    <t>10.00 Indostar Capital Finance Ltd NCD (26 Dec19) PUT CALL(26Dec17)</t>
  </si>
  <si>
    <t>INE896L07231</t>
  </si>
  <si>
    <t>CARE AA-</t>
  </si>
  <si>
    <t>11.80 Indian Hospital Corporation Ltd NCD (25 April 2016)</t>
  </si>
  <si>
    <t>INE682Q07010</t>
  </si>
  <si>
    <t>Healthcare Services</t>
  </si>
  <si>
    <t>BWR AA-(SO)</t>
  </si>
  <si>
    <t>9.60 JSW ENERGY LTD NCD (30 Sep 2018)</t>
  </si>
  <si>
    <t>INE121E07239</t>
  </si>
  <si>
    <t>Power</t>
  </si>
  <si>
    <t>10.55 JSW Steel Ltd NCD (20 Mar 2017)</t>
  </si>
  <si>
    <t>INE019A07308</t>
  </si>
  <si>
    <t>Ferrous Metals</t>
  </si>
  <si>
    <t>CARE AA</t>
  </si>
  <si>
    <t>10.20 JSW Steel Ltd NCD (05 Sep 2017)</t>
  </si>
  <si>
    <t>INE019A07365</t>
  </si>
  <si>
    <t>9.22 Piramal Enterprises Limited NCD (29 MAY 2018)</t>
  </si>
  <si>
    <t>INE140A08SJ4</t>
  </si>
  <si>
    <t>ICRA AA</t>
  </si>
  <si>
    <t>9.11 Power Finance Corporation Ltd NCD (07 JUL 2017)</t>
  </si>
  <si>
    <t>INE134E08FY5</t>
  </si>
  <si>
    <t>Power Finance Corporation Ltd.</t>
  </si>
  <si>
    <t>CRISIL AAA</t>
  </si>
  <si>
    <t>11.50 Reliance Broadcast Network Ltd NCD (28 Sep 2015)</t>
  </si>
  <si>
    <t>INE445K07015</t>
  </si>
  <si>
    <t>MEDIA &amp; ENTERTAINMENT</t>
  </si>
  <si>
    <t>CARE AAA(SO)</t>
  </si>
  <si>
    <t>8.38 Steel Authority of India Ltd. NCD (16 Dec 2017)</t>
  </si>
  <si>
    <t>INE114A07877</t>
  </si>
  <si>
    <t>IND AAA</t>
  </si>
  <si>
    <t>10.60 Sunny View Estates Private Ltd NCD (24 Feb 2018)</t>
  </si>
  <si>
    <t>INE195S08017</t>
  </si>
  <si>
    <t>9.15 The Tata Power Company Ltd NCD (23 July 2016)</t>
  </si>
  <si>
    <t>INE245A07176</t>
  </si>
  <si>
    <t>CRISIL AA</t>
  </si>
  <si>
    <t>0.00 HPCL-Mittal Energy Limited (HMEL) (11 June 2016)</t>
  </si>
  <si>
    <t>INE137K08016</t>
  </si>
  <si>
    <t>Oil</t>
  </si>
  <si>
    <t>IND AA</t>
  </si>
  <si>
    <t>8.57 Rural Electrification Corporation NCD (21 Dec 2024)</t>
  </si>
  <si>
    <t>INE020B08880</t>
  </si>
  <si>
    <t>9.30 Steel Authority of India Ltd. NCD (25 May 18)</t>
  </si>
  <si>
    <t>INE114A07786</t>
  </si>
  <si>
    <t>09.20 GS  30 Sep 2030</t>
  </si>
  <si>
    <t>IN0020130053</t>
  </si>
  <si>
    <t>SOV</t>
  </si>
  <si>
    <t>08.83 GS  25 Nov 2023</t>
  </si>
  <si>
    <t>IN0020130061</t>
  </si>
  <si>
    <t>08.60 GS 02 JUNE 2028</t>
  </si>
  <si>
    <t>IN0020140011</t>
  </si>
  <si>
    <t>08.27 GS 09 June 2020</t>
  </si>
  <si>
    <t>IN0020140029</t>
  </si>
  <si>
    <t>08.40 GS 28 Jul 2024</t>
  </si>
  <si>
    <t>IN0020140045</t>
  </si>
  <si>
    <t>08.15 GS 24 Nov 2026</t>
  </si>
  <si>
    <t>IN0020140060</t>
  </si>
  <si>
    <t>07.72 GS 25 MAY 2025</t>
  </si>
  <si>
    <t>IN0020150036</t>
  </si>
  <si>
    <t>07.88 GS 19 MAR 2030.</t>
  </si>
  <si>
    <t>IN0020150028</t>
  </si>
  <si>
    <t>Asian Paints Ltd</t>
  </si>
  <si>
    <t>INE021A01026</t>
  </si>
  <si>
    <t>Castrol India Ltd</t>
  </si>
  <si>
    <t>INE172A01027</t>
  </si>
  <si>
    <t>Petroleum Products</t>
  </si>
  <si>
    <t>Dr Reddys Laboratories Ltd</t>
  </si>
  <si>
    <t>INE089A01023</t>
  </si>
  <si>
    <t>Gruh Finance Ltd</t>
  </si>
  <si>
    <t>INE580B01029</t>
  </si>
  <si>
    <t>Page Industries Ltd</t>
  </si>
  <si>
    <t>INE761H01022</t>
  </si>
  <si>
    <t>TEXTILE PRODUCT</t>
  </si>
  <si>
    <t>United Breweries Ltd</t>
  </si>
  <si>
    <t>INE686F01025</t>
  </si>
  <si>
    <t>9.74 LIC Housing Finance Ltd NCD  (15 July 2016)</t>
  </si>
  <si>
    <t>INE115A07AX7</t>
  </si>
  <si>
    <t>LIC Housing Finance Ltd.</t>
  </si>
  <si>
    <t>9.40 NABARD NCD (14 Sep 2016)</t>
  </si>
  <si>
    <t>INE261F09GP7</t>
  </si>
  <si>
    <t>8.12 National Housing Bank NCD (20 June 2016)</t>
  </si>
  <si>
    <t>INE557F08ER1</t>
  </si>
  <si>
    <t>8.97 Rural Electrification Corporation NCD (08 Sep 2016)</t>
  </si>
  <si>
    <t>INE020B07JA6</t>
  </si>
  <si>
    <t>9.15 State Bank of Bikaner and Jaipur NCD (10 Aug 2016)</t>
  </si>
  <si>
    <t>INE648A09037</t>
  </si>
  <si>
    <t>9.84 LIC Housing Finance Ltd NCD  (29 NOV 2016)</t>
  </si>
  <si>
    <t>INE115A07ER1</t>
  </si>
  <si>
    <t>9.15 Larsen And Toubro Ltd NCD (22 AUG 2016)</t>
  </si>
  <si>
    <t>INE018A08AN2</t>
  </si>
  <si>
    <t>8.78 Power Finance Corporation Ltd NCD (11 DEC 2016)</t>
  </si>
  <si>
    <t>INE134E08966</t>
  </si>
  <si>
    <t>8.68  Power Grid Corp Of India Ltd NCD (07 DEC 2016)</t>
  </si>
  <si>
    <t>INE752E07CG0</t>
  </si>
  <si>
    <t>Power Grid Corporation Of India Ltd.</t>
  </si>
  <si>
    <t>8.85 Power Grid Corp. Of India Ltd. NCD (19 Oct 2016)</t>
  </si>
  <si>
    <t>INE752E07KB4</t>
  </si>
  <si>
    <t>9.27 Rural Electrification Corporation Ltd NCD (08 AUG 2016)</t>
  </si>
  <si>
    <t>INE020B07IX0</t>
  </si>
  <si>
    <t>0.00 JM Financial Products Ltd  NCD (03 JAN  2017)</t>
  </si>
  <si>
    <t>INE523H07304</t>
  </si>
  <si>
    <t>0.00 Magma Fincorp Ltd  NCD (03 JAN 2017)</t>
  </si>
  <si>
    <t>INE511C07508</t>
  </si>
  <si>
    <t>Karur Vysya Bank CD (07 AUG 2015)</t>
  </si>
  <si>
    <t>INE036D16GV1</t>
  </si>
  <si>
    <t>UCO Bank CD (24 JUL 2015)</t>
  </si>
  <si>
    <t>INE691A16KD9</t>
  </si>
  <si>
    <t>NABARD CP (12 AUG 2015)</t>
  </si>
  <si>
    <t>INE261F14780</t>
  </si>
  <si>
    <t>8.10 EXIM BANK NCD (15 July 2015)</t>
  </si>
  <si>
    <t>INE514E08738</t>
  </si>
  <si>
    <t>9.58  HDFC Ltd  NCD  (29 Aug 2015)</t>
  </si>
  <si>
    <t>INE001A07JG5</t>
  </si>
  <si>
    <t>Housing Development Finance Corporation Limited</t>
  </si>
  <si>
    <t>10.4073 Magma Fincorp Ltd  NCD (04 Sep 2015)</t>
  </si>
  <si>
    <t>INE511C07383</t>
  </si>
  <si>
    <t>8.27 Power Finance Corporation Ltd NCD (25 JUN 2016)</t>
  </si>
  <si>
    <t>INE134E08FV1</t>
  </si>
  <si>
    <t>9.80 Power Finance Corporation Ltd NCD (27 Sep 2016)</t>
  </si>
  <si>
    <t>INE134E07398</t>
  </si>
  <si>
    <t>7.39 Power Grid Corp Of India Ltd NCD (22 SEP 2016)</t>
  </si>
  <si>
    <t>INE752E07AB5</t>
  </si>
  <si>
    <t>9.38 Rural Electrification Corporation. NCD (06 Sep 2016)</t>
  </si>
  <si>
    <t>INE020B08609</t>
  </si>
  <si>
    <t>07.02 GS 17 Aug 2016</t>
  </si>
  <si>
    <t>IN0020090059</t>
  </si>
  <si>
    <t>0.00 Reliance Capital Ltd NCD (03 OCT 2016)</t>
  </si>
  <si>
    <t>INE013A07M88</t>
  </si>
  <si>
    <t>CARE AAA</t>
  </si>
  <si>
    <t>0.00 Reliance Home Finance Limited NCD (03 OCT 2016)</t>
  </si>
  <si>
    <t>INE217K07349</t>
  </si>
  <si>
    <t>Allahabad Bank CD (05 AUG 2015)</t>
  </si>
  <si>
    <t>INE428A16QD3</t>
  </si>
  <si>
    <t>Andhra Bank CD (03 AUG 2015)</t>
  </si>
  <si>
    <t>INE434A16LM3</t>
  </si>
  <si>
    <t>CARE A1+</t>
  </si>
  <si>
    <t>UCO Bank CD (31 JUL 2015)</t>
  </si>
  <si>
    <t>INE691A16KC1</t>
  </si>
  <si>
    <t>9.78 Tata Sons Limited NCD (23 July 2015)</t>
  </si>
  <si>
    <t>INE895D08485</t>
  </si>
  <si>
    <t>9.52 IDFC Ltd NCD  (17 July 2015)</t>
  </si>
  <si>
    <t>INE043D07BQ7</t>
  </si>
  <si>
    <t>ICRA AAA</t>
  </si>
  <si>
    <t>9.62% LIC Housing Finance Ltd. NCD  (03 Aug 2015)</t>
  </si>
  <si>
    <t>INE115A07CV7</t>
  </si>
  <si>
    <t>9.40 NABARD NCD (31 JULY 2015)</t>
  </si>
  <si>
    <t>INE261F09HF6</t>
  </si>
  <si>
    <t>0.00% Kotak Mahindra Prime Ltd. (11 Aug 2015)</t>
  </si>
  <si>
    <t>INE916DA7709</t>
  </si>
  <si>
    <t>CRISIL AA+</t>
  </si>
  <si>
    <t>09.23 GS 23 Dec 2043</t>
  </si>
  <si>
    <t>IN0020130079</t>
  </si>
  <si>
    <t>GOLD ETF</t>
  </si>
  <si>
    <t>Gold</t>
  </si>
  <si>
    <t>8.49 NTPC Limited NCD (25 Mar 2025)</t>
  </si>
  <si>
    <t>INE733E07JP6</t>
  </si>
  <si>
    <t>NTPC Ltd.</t>
  </si>
  <si>
    <t>ACC Ltd.</t>
  </si>
  <si>
    <t>INE012A01025</t>
  </si>
  <si>
    <t>Bajaj Auto Ltd</t>
  </si>
  <si>
    <t>INE917I01010</t>
  </si>
  <si>
    <t>Bharti Airtel Ltd.</t>
  </si>
  <si>
    <t>INE397D01024</t>
  </si>
  <si>
    <t>Telecom - Services</t>
  </si>
  <si>
    <t>Bank Of Baroda Ltd.</t>
  </si>
  <si>
    <t>INE028A01039</t>
  </si>
  <si>
    <t>Bharat Heavy Electricals Ltd.</t>
  </si>
  <si>
    <t>INE257A01026</t>
  </si>
  <si>
    <t>Bharat Petroleum Ltd.</t>
  </si>
  <si>
    <t>INE029A01011</t>
  </si>
  <si>
    <t>Cairn India Ltd.</t>
  </si>
  <si>
    <t>INE910H01017</t>
  </si>
  <si>
    <t>CIPLA Ltd.</t>
  </si>
  <si>
    <t>INE059A01026</t>
  </si>
  <si>
    <t>Coal India Ltd.</t>
  </si>
  <si>
    <t>INE522F01014</t>
  </si>
  <si>
    <t>Minerals/Mining</t>
  </si>
  <si>
    <t>Ambuja Cements Ltd.</t>
  </si>
  <si>
    <t>INE079A01024</t>
  </si>
  <si>
    <t>GAIL (India) Limited</t>
  </si>
  <si>
    <t>INE129A01019</t>
  </si>
  <si>
    <t>Gas</t>
  </si>
  <si>
    <t>Grasim Industries Ltd.</t>
  </si>
  <si>
    <t>INE047A01013</t>
  </si>
  <si>
    <t>Hindalco Industries Ltd.</t>
  </si>
  <si>
    <t>INE038A01020</t>
  </si>
  <si>
    <t>Non - Ferrous Metals</t>
  </si>
  <si>
    <t>HCL Technologies Ltd.</t>
  </si>
  <si>
    <t>INE860A01027</t>
  </si>
  <si>
    <t>INE001A01036</t>
  </si>
  <si>
    <t>ICICI Bank Ltd</t>
  </si>
  <si>
    <t>INE090A01021</t>
  </si>
  <si>
    <t>IDEA CELLULAR LTD</t>
  </si>
  <si>
    <t>INE669E01016</t>
  </si>
  <si>
    <t>IndusInd Bank Limited</t>
  </si>
  <si>
    <t>INE095A01012</t>
  </si>
  <si>
    <t>Infosys Ltd</t>
  </si>
  <si>
    <t>INE009A01021</t>
  </si>
  <si>
    <t>Lupin Ltd.</t>
  </si>
  <si>
    <t>INE326A01037</t>
  </si>
  <si>
    <t>Maruti Suzuki India Ltd</t>
  </si>
  <si>
    <t>INE585B01010</t>
  </si>
  <si>
    <t>NMDC LTD.</t>
  </si>
  <si>
    <t>INE584A01023</t>
  </si>
  <si>
    <t>INE733E01010</t>
  </si>
  <si>
    <t>Oil &amp; Natural Gas Corpn Ltd.</t>
  </si>
  <si>
    <t>INE213A01029</t>
  </si>
  <si>
    <t>INE752E01010</t>
  </si>
  <si>
    <t>Punjab National Bank Ltd</t>
  </si>
  <si>
    <t>INE160A01022</t>
  </si>
  <si>
    <t>Reliance Industries Ltd.</t>
  </si>
  <si>
    <t>INE002A01018</t>
  </si>
  <si>
    <t>State Bank of India Ltd</t>
  </si>
  <si>
    <t>INE062A01020</t>
  </si>
  <si>
    <t>Vedanta Ltd (OLD NAME SESA STERLITE LTD)</t>
  </si>
  <si>
    <t>INE205A01025</t>
  </si>
  <si>
    <t>Tata Power Company Ltd.</t>
  </si>
  <si>
    <t>INE245A01021</t>
  </si>
  <si>
    <t>Tata Steel Ltd</t>
  </si>
  <si>
    <t>INE081A01012</t>
  </si>
  <si>
    <t>UltraTech Cement Ltd</t>
  </si>
  <si>
    <t>INE481G01011</t>
  </si>
  <si>
    <t>Axis Bank Ltd</t>
  </si>
  <si>
    <t>INE238A01034</t>
  </si>
  <si>
    <t>Wipro Ltd</t>
  </si>
  <si>
    <t>INE075A01022</t>
  </si>
  <si>
    <t>Yes Bank Ltd</t>
  </si>
  <si>
    <t>INE528G01019</t>
  </si>
  <si>
    <t>Zee Entertainment Enterprises Ltd..</t>
  </si>
  <si>
    <t>INE256A01028</t>
  </si>
  <si>
    <t>Bank of India CD (17 AUG 2015)</t>
  </si>
  <si>
    <t>INE084A16BQ8</t>
  </si>
  <si>
    <t>Bank Of India Ltd.</t>
  </si>
  <si>
    <t>Bank of India CD (20 AUG 2015)</t>
  </si>
  <si>
    <t>INE084A16BP0</t>
  </si>
  <si>
    <t>Bank of Tokyo Mitsubishi Ltd CD (10 SEP 2015)</t>
  </si>
  <si>
    <t>INE556R16049</t>
  </si>
  <si>
    <t>IND A1+</t>
  </si>
  <si>
    <t>Corporation Bank CD (24 AUG 2015)</t>
  </si>
  <si>
    <t>INE112A16HY8</t>
  </si>
  <si>
    <t>Corporation Bank CD (11 SEP 2015)</t>
  </si>
  <si>
    <t>INE112A16HA8</t>
  </si>
  <si>
    <t>ICICI BANK CD (27 AUG 2015)</t>
  </si>
  <si>
    <t>INE090A16T03</t>
  </si>
  <si>
    <t>IndusInd Bank CD (25 AUG 2015)</t>
  </si>
  <si>
    <t>INE095A16QM1</t>
  </si>
  <si>
    <t>Punjab and Sind Bank CD (21 AUG 2015)</t>
  </si>
  <si>
    <t>INE608A16JL8</t>
  </si>
  <si>
    <t>Punjab and Sind Bank CD (24 AUG 2015)</t>
  </si>
  <si>
    <t>INE608A16JO2</t>
  </si>
  <si>
    <t>Punjab and Sind Bank CD (17 AUG 2015)</t>
  </si>
  <si>
    <t>INE608A16JJ2</t>
  </si>
  <si>
    <t>The Ratnakar Bank CD (31 JUL 2015)</t>
  </si>
  <si>
    <t>INE976G16BF5</t>
  </si>
  <si>
    <t>State Bank of Hyderabad CD (05 AUG 2015)</t>
  </si>
  <si>
    <t>INE649A16FL0</t>
  </si>
  <si>
    <t>The South Indian Bank Ltd CD (24 AUG 2015)</t>
  </si>
  <si>
    <t>INE683A16FZ9</t>
  </si>
  <si>
    <t>Syndicate Bank CD (10 AUG 2015)</t>
  </si>
  <si>
    <t>INE667A16FH0</t>
  </si>
  <si>
    <t>Union Bank of India CD (03 AUG 2015)</t>
  </si>
  <si>
    <t>INE692A16EL3</t>
  </si>
  <si>
    <t>Union Bank of India Ltd.</t>
  </si>
  <si>
    <t>UCO Bank CD (10 AUG 2015)</t>
  </si>
  <si>
    <t>INE691A16KK4</t>
  </si>
  <si>
    <t>UCO Bank CD (28 AUG 2015)</t>
  </si>
  <si>
    <t>INE691A16KN8</t>
  </si>
  <si>
    <t>Vijaya Bank CD (10 AUG 2015)</t>
  </si>
  <si>
    <t>INE705A16MB7</t>
  </si>
  <si>
    <t>Vijaya Bank CD (02 SEP 2015)</t>
  </si>
  <si>
    <t>INE705A16MI2</t>
  </si>
  <si>
    <t>Aditya Birla Chemicals (India) Ltd CP (04 AUG 2015)</t>
  </si>
  <si>
    <t>INE605B14050</t>
  </si>
  <si>
    <t>Bilt Graphic Paper Products Ltd CP (28 AUG 2015)</t>
  </si>
  <si>
    <t>INE161J14792</t>
  </si>
  <si>
    <t>Dewan Housing Finance Corp Ltd CP (19 AUG 2015)</t>
  </si>
  <si>
    <t>INE202B14DL6</t>
  </si>
  <si>
    <t>Edelweiss Financial Services Ltd CP (06 AUG 2015)</t>
  </si>
  <si>
    <t>INE532F14TV2</t>
  </si>
  <si>
    <t>HDFC Ltd CP (24 SEP 2015)</t>
  </si>
  <si>
    <t>INE001A14NE8</t>
  </si>
  <si>
    <t>HUDCO Ltd CP (21 AUG 2015)</t>
  </si>
  <si>
    <t>INE031A14127</t>
  </si>
  <si>
    <t>IL And FS Ltd CP (28 AUG 2015)</t>
  </si>
  <si>
    <t>INE871D14GI3</t>
  </si>
  <si>
    <t>Non-Banking Finance Company</t>
  </si>
  <si>
    <t>JM Financial Services Ltd CP (07 SEP 2015)</t>
  </si>
  <si>
    <t>INE012I14EE7</t>
  </si>
  <si>
    <t>JSW Steel Ltd CP (27 AUG 2015)</t>
  </si>
  <si>
    <t>INE019A14502</t>
  </si>
  <si>
    <t>JSW Steel Ltd CP (28 AUG 2015)</t>
  </si>
  <si>
    <t>INE019A14494</t>
  </si>
  <si>
    <t>Karvy Stock Broking Ltd CP (SBLC:IndusInd Bank) (23 SEP 2015)</t>
  </si>
  <si>
    <t>INE846E14856</t>
  </si>
  <si>
    <t>ICRA A1+(SO)</t>
  </si>
  <si>
    <t>Karvy Stock Broking Ltd CP (SBLC:IndusInd Bank) (25 SEP 2015)</t>
  </si>
  <si>
    <t>INE846E14864</t>
  </si>
  <si>
    <t>NABARD CP (26 AUG 2015)</t>
  </si>
  <si>
    <t>INE261F14806</t>
  </si>
  <si>
    <t>PTC India Financial Services Ltd CP (10 SEP 2015)</t>
  </si>
  <si>
    <t>INE560K14298</t>
  </si>
  <si>
    <t>The Ramco Cements Ltd CP (24 AUG 2015)</t>
  </si>
  <si>
    <t>INE331A14AG1</t>
  </si>
  <si>
    <t>Reliance Home Finance Limited CP (03 AUG 2015)</t>
  </si>
  <si>
    <t>INE217K14667</t>
  </si>
  <si>
    <t>Rashtriya Ispat Nigam Ltd CP (13 AUG 2015)</t>
  </si>
  <si>
    <t>INE508F14826</t>
  </si>
  <si>
    <t>Steel Authority of India Ltd CP (10 AUG 2015)</t>
  </si>
  <si>
    <t>INE114A14BS4</t>
  </si>
  <si>
    <t>SIMPLEX INFRASTRUCTURES LTD CP (25 AUG 2015)</t>
  </si>
  <si>
    <t>INE059B14FW2</t>
  </si>
  <si>
    <t>Srei Equipment Finance Ltd CP (25 AUG 2015)</t>
  </si>
  <si>
    <t>INE881J14JK9</t>
  </si>
  <si>
    <t>8.00 IndusInd Bank FD (15 SEP 2015)</t>
  </si>
  <si>
    <t>8.10 The Ratnakar Bank FD (15 SEP 2015)</t>
  </si>
  <si>
    <t>8.00 The South Indian Bank Ltd FD (14 SEP 2015)</t>
  </si>
  <si>
    <t>8.00 Syndicate Bank FD (23 SEP 2015)</t>
  </si>
  <si>
    <t>8.00 Syndicate Bank FD (28 SEP 2015)</t>
  </si>
  <si>
    <t>364 DTB 06082015</t>
  </si>
  <si>
    <t>IN002014Z108</t>
  </si>
  <si>
    <t>91 DTB 20082015</t>
  </si>
  <si>
    <t>IN002015X084</t>
  </si>
  <si>
    <t>91 DTB 17092015</t>
  </si>
  <si>
    <t>IN002015X126</t>
  </si>
  <si>
    <t>91 DTB 24092015</t>
  </si>
  <si>
    <t>IN002015X134</t>
  </si>
  <si>
    <t>91DTB 27082015</t>
  </si>
  <si>
    <t>IN002015X092</t>
  </si>
  <si>
    <t>8.38 Power Finance Corporation Ltd NCD (27 APR 2020)</t>
  </si>
  <si>
    <t>INE134E08HF0</t>
  </si>
  <si>
    <t>Apollo Hospitals Enterprises Ltd.</t>
  </si>
  <si>
    <t>INE437A01024</t>
  </si>
  <si>
    <t>Adani Ports and Special Economic Zone Ltd.</t>
  </si>
  <si>
    <t>INE742F01042</t>
  </si>
  <si>
    <t>Aditya Birla Nuvo Ltd</t>
  </si>
  <si>
    <t>INE069A01017</t>
  </si>
  <si>
    <t>Services</t>
  </si>
  <si>
    <t>AUROBINDO PHARMA LTD</t>
  </si>
  <si>
    <t>INE406A01037</t>
  </si>
  <si>
    <t>Bajaj Finserv Ltd.</t>
  </si>
  <si>
    <t>INE918I01018</t>
  </si>
  <si>
    <t>INE084A01016</t>
  </si>
  <si>
    <t>Bharti Infratel Ltd</t>
  </si>
  <si>
    <t>INE121J01017</t>
  </si>
  <si>
    <t>Bajaj Holdings &amp; Investment Ltd</t>
  </si>
  <si>
    <t>INE118A01012</t>
  </si>
  <si>
    <t>Canara Bank Ltd.</t>
  </si>
  <si>
    <t>INE476A01014</t>
  </si>
  <si>
    <t>Container Corporation of India Ltd.</t>
  </si>
  <si>
    <t>INE111A01017</t>
  </si>
  <si>
    <t>Crompton Greaves Ltd..</t>
  </si>
  <si>
    <t>INE067A01029</t>
  </si>
  <si>
    <t>Dabur India Ltd.</t>
  </si>
  <si>
    <t>INE016A01026</t>
  </si>
  <si>
    <t>Divis Laboratories Ltd</t>
  </si>
  <si>
    <t>INE361B01024</t>
  </si>
  <si>
    <t>The Federal Bank Ltd</t>
  </si>
  <si>
    <t>INE171A01029</t>
  </si>
  <si>
    <t>Glenmark Pharmaceuticals Ltd.</t>
  </si>
  <si>
    <t>INE935A01035</t>
  </si>
  <si>
    <t>Hindustan Petroleum Corporation Ltd.</t>
  </si>
  <si>
    <t>INE094A01015</t>
  </si>
  <si>
    <t>Indiabulls Housing Finance Limited</t>
  </si>
  <si>
    <t>INE148I01020</t>
  </si>
  <si>
    <t>JSW Steel Ltd</t>
  </si>
  <si>
    <t>INE019A01020</t>
  </si>
  <si>
    <t>INE115A01026</t>
  </si>
  <si>
    <t>Mahindra &amp; Mahindra Financial Services Ltd</t>
  </si>
  <si>
    <t>INE774D01024</t>
  </si>
  <si>
    <t>United Spirits Ltd</t>
  </si>
  <si>
    <t>INE854D01016</t>
  </si>
  <si>
    <t>MOTHERSON SUMI SYSTEMS LTD</t>
  </si>
  <si>
    <t>INE775A01035</t>
  </si>
  <si>
    <t>Oracle Financial Services Software Ltd.</t>
  </si>
  <si>
    <t>INE881D01027</t>
  </si>
  <si>
    <t>OIL INDIA LTD</t>
  </si>
  <si>
    <t>INE274J01014</t>
  </si>
  <si>
    <t>Petronet LNG Ltd.</t>
  </si>
  <si>
    <t>INE347G01014</t>
  </si>
  <si>
    <t>INE134E01011</t>
  </si>
  <si>
    <t>Rural Electrification Corporation Ltd.</t>
  </si>
  <si>
    <t>INE020B01018</t>
  </si>
  <si>
    <t>Reliance Capital Ltd</t>
  </si>
  <si>
    <t>INE013A01015</t>
  </si>
  <si>
    <t>Reliance Communications Ltd</t>
  </si>
  <si>
    <t>INE330H01018</t>
  </si>
  <si>
    <t>Reliance Infrastructure Ltd.</t>
  </si>
  <si>
    <t>INE036A01016</t>
  </si>
  <si>
    <t>Reliance Power Ltd.</t>
  </si>
  <si>
    <t>INE614G01033</t>
  </si>
  <si>
    <t>Steel Authority of India Ltd</t>
  </si>
  <si>
    <t>INE114A01011</t>
  </si>
  <si>
    <t>Siemens Ltd</t>
  </si>
  <si>
    <t>INE003A01024</t>
  </si>
  <si>
    <t>SHRIRAM TRANSPORT FINANCE COMPANY Ltd.</t>
  </si>
  <si>
    <t>INE721A01013</t>
  </si>
  <si>
    <t>TATA CHEMICALS Ltd</t>
  </si>
  <si>
    <t>INE092A01019</t>
  </si>
  <si>
    <t>Chemicals-Others</t>
  </si>
  <si>
    <t>Titan Company Limited</t>
  </si>
  <si>
    <t>INE280A01028</t>
  </si>
  <si>
    <t>INE692A01016</t>
  </si>
  <si>
    <t>UPL LTD</t>
  </si>
  <si>
    <t>INE628A01036</t>
  </si>
  <si>
    <t>Bharat Electronics Ltd.</t>
  </si>
  <si>
    <t>INE263A01016</t>
  </si>
  <si>
    <t>8.19 NABARD NCD (08 Jun 2018)</t>
  </si>
  <si>
    <t>INE261F08469</t>
  </si>
  <si>
    <t>9.13 Piramal Enterprises Limited NCD (29 MAY 2017)</t>
  </si>
  <si>
    <t>INE140A08SH8</t>
  </si>
  <si>
    <t>9.64 Power Grid Corp Of India Ltd NCD (31 May 2016)</t>
  </si>
  <si>
    <t>INE752E07IB8</t>
  </si>
  <si>
    <t>8.70 Power Grid Corp Of India Ltd NCD (15 July 2018)</t>
  </si>
  <si>
    <t>INE752E07LA4</t>
  </si>
  <si>
    <t>9.38 Rural Electrification Corporation Ltd NCD (06 NOV 2018)</t>
  </si>
  <si>
    <t>INE020B07HY0</t>
  </si>
  <si>
    <t>9.85 Shriram Transport Finance Co Ltd NCD (15 July 2017)</t>
  </si>
  <si>
    <t>INE721A07HH0</t>
  </si>
  <si>
    <t>10.75 Shriram Transport Finance Co Ltd NCD (24 Aug 2016)</t>
  </si>
  <si>
    <t>INE721A07BI1</t>
  </si>
  <si>
    <t>07.49 GS 16 APR 2017</t>
  </si>
  <si>
    <t>IN0020020031</t>
  </si>
  <si>
    <t>Bank of India CD (18 MAR 2016)</t>
  </si>
  <si>
    <t>INE084A16BI5</t>
  </si>
  <si>
    <t>Bank of Maharashtra CD (11 MAR 2016)</t>
  </si>
  <si>
    <t>INE457A16GO0</t>
  </si>
  <si>
    <t>ICICI BANK CD (10 MAR 2016)</t>
  </si>
  <si>
    <t>INE090A16W99</t>
  </si>
  <si>
    <t>Oriental Bank of Commerce CD (28 SEP 2015)</t>
  </si>
  <si>
    <t>INE141A16RP4</t>
  </si>
  <si>
    <t>Punjab National Bank CD (04 MAR 2016)</t>
  </si>
  <si>
    <t>INE160A16KY1</t>
  </si>
  <si>
    <t>Edelweiss Financial Services Ltd CP (27 JUL 2015)</t>
  </si>
  <si>
    <t>INE532F14TM1</t>
  </si>
  <si>
    <t>Shapoorji Pallonji And Co Ltd CP (11 FEB 2016)</t>
  </si>
  <si>
    <t>INE404K14AJ9</t>
  </si>
  <si>
    <t>10.25 Capital First Ltd NCD (16 AUG 2015)</t>
  </si>
  <si>
    <t>INE688I07014</t>
  </si>
  <si>
    <t>10.80 IndiaBulls Housing Finance Ltd  NCD (10 Dec 2015)</t>
  </si>
  <si>
    <t>INE148I07407</t>
  </si>
  <si>
    <t>9.14 IDFC Ltd NCD  (27 Jan 16)</t>
  </si>
  <si>
    <t>INE043D07EJ6</t>
  </si>
  <si>
    <t>9.33  Power Grid Corp Of India Ltd NCD (15 DEC 2018)</t>
  </si>
  <si>
    <t>INE752E07FA6</t>
  </si>
  <si>
    <t>364 DTB 25122015</t>
  </si>
  <si>
    <t>IN002014Z207</t>
  </si>
  <si>
    <t>364 DTB 17092015</t>
  </si>
  <si>
    <t>IN002014Z132</t>
  </si>
  <si>
    <t>***** End of Report *****</t>
  </si>
  <si>
    <t>Name of the instrument</t>
  </si>
  <si>
    <t>Quantity</t>
  </si>
  <si>
    <t>% to NAV</t>
  </si>
  <si>
    <t>Rs. In Lakhs</t>
  </si>
  <si>
    <t>Scheme : IDBI DIVERSIFIED EQUITY FUND</t>
  </si>
  <si>
    <t>Equity &amp; Equity related</t>
  </si>
  <si>
    <t>Listed</t>
  </si>
  <si>
    <t>Debt Instruments</t>
  </si>
  <si>
    <t>Sub Total</t>
  </si>
  <si>
    <t>Money Market Instrument</t>
  </si>
  <si>
    <t>Total</t>
  </si>
  <si>
    <t>Cash &amp; Cash Receivables :</t>
  </si>
  <si>
    <t>Net Assets :(Grand Total)</t>
  </si>
  <si>
    <t>Scheme : IDBI DEBT OPPORTUNITIES FUND</t>
  </si>
  <si>
    <t>Money Market Instruments</t>
  </si>
  <si>
    <t>CBLO</t>
  </si>
  <si>
    <t>GSEC - GOVT SECURITIES</t>
  </si>
  <si>
    <t>Scheme : IDBI Equity Advantage Fund</t>
  </si>
  <si>
    <t>Scheme : IDBI DYNAMIC BOND FUND</t>
  </si>
  <si>
    <t>Scheme : IDBI FMP - Series III - 368 days (September 2013) – K</t>
  </si>
  <si>
    <t>Scheme : IDBI FMP - Series III – 494 days (December 2013) – O</t>
  </si>
  <si>
    <t>Scheme : IDBI FMP - Series IV – 518 Days (January 2014) – B</t>
  </si>
  <si>
    <t>Scheme : IDBI FMP - Series IV – 542 Days (February 2014) – F</t>
  </si>
  <si>
    <t>Scheme : IDBI FMP - Series III – 564 days (September 2013) – L</t>
  </si>
  <si>
    <t>Scheme : IDBI FMP - Series III - 24 Months (July 2013) – F</t>
  </si>
  <si>
    <t>Scheme : IDBI GILT FUND</t>
  </si>
  <si>
    <t>Scheme : IDBI GOLD FUND</t>
  </si>
  <si>
    <t>Scheme : IDBI Gold ETF Fund</t>
  </si>
  <si>
    <t>Scheme : IDBI NIFTY INDEX FUND</t>
  </si>
  <si>
    <t>Physical Gold and Gold related instruments*</t>
  </si>
  <si>
    <t>Scheme : IDBI LIQUID FUND</t>
  </si>
  <si>
    <t>FD - Fixed Deposits</t>
  </si>
  <si>
    <t>TBL - Treasury Bills</t>
  </si>
  <si>
    <t>Scheme : IDBI MONTHLY INCOME PLAN</t>
  </si>
  <si>
    <t>Scheme : IDBI NIFTY JUNIOR INDEX FUND</t>
  </si>
  <si>
    <t>Scheme : IDBI RGESS- SERIES I - PLAN A</t>
  </si>
  <si>
    <t>Scheme : IDBI SHORT TERM BOND FUND</t>
  </si>
  <si>
    <t>Scheme : IDBI INDIA TOP 100 EQUITY FUND</t>
  </si>
  <si>
    <t>Scheme : IDBI ULTRA SHORT TERM FUND</t>
  </si>
  <si>
    <t>CP - Commercial Paper</t>
  </si>
  <si>
    <t>CD - Certificate of Deposit</t>
  </si>
  <si>
    <t>Industry Name</t>
  </si>
  <si>
    <t>Mutual Fund investments are subject to market risks, read all scheme related documents carefully</t>
  </si>
  <si>
    <t>*Comprises of 60 Kgs deposited in the Gold Deposit Scheme of Bank of Nova Scotia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</si>
</sst>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?&quot;\ #,##0;&quot;?&quot;\ \-#,##0"/>
    <numFmt numFmtId="173" formatCode="&quot;?&quot;\ #,##0;[Red]&quot;?&quot;\ \-#,##0"/>
    <numFmt numFmtId="174" formatCode="&quot;?&quot;\ #,##0.00;&quot;?&quot;\ \-#,##0.00"/>
    <numFmt numFmtId="175" formatCode="&quot;?&quot;\ #,##0.00;[Red]&quot;?&quot;\ \-#,##0.00"/>
    <numFmt numFmtId="176" formatCode="_ &quot;?&quot;\ * #,##0_ ;_ &quot;?&quot;\ * \-#,##0_ ;_ &quot;?&quot;\ * &quot;-&quot;_ ;_ @_ "/>
    <numFmt numFmtId="177" formatCode="_ &quot;?&quot;\ * #,##0.00_ ;_ &quot;?&quot;\ * \-#,##0.00_ ;_ &quot;?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dd\ mmm\ yyyy"/>
    <numFmt numFmtId="187" formatCode="dd\ mmm\ yyyy\ h:mm\ AM/PM"/>
    <numFmt numFmtId="188" formatCode="#,##0.0000;\(#,##0.0000\)"/>
    <numFmt numFmtId="189" formatCode="#,##0.00;\(#,##0.00\)"/>
    <numFmt numFmtId="190" formatCode="0.00000000"/>
    <numFmt numFmtId="191" formatCode="0.000000000"/>
    <numFmt numFmtId="192" formatCode="0.0000000000"/>
    <numFmt numFmtId="193" formatCode="0.000000"/>
    <numFmt numFmtId="194" formatCode="0.00000"/>
    <numFmt numFmtId="195" formatCode="0.0000"/>
    <numFmt numFmtId="196" formatCode="0.000"/>
    <numFmt numFmtId="197" formatCode="#,##0.000;\(#,##0.000\)"/>
    <numFmt numFmtId="198" formatCode="#,##0.00000;\(#,##0.00000\)"/>
    <numFmt numFmtId="199" formatCode="#,##0.000000;\(#,##0.000000\)"/>
    <numFmt numFmtId="200" formatCode="#,##0.0000000;\(#,##0.0000000\)"/>
    <numFmt numFmtId="201" formatCode="#,##0.00000000;\(#,##0.00000000\)"/>
    <numFmt numFmtId="202" formatCode="#,##0.000000000;\(#,##0.000000000\)"/>
    <numFmt numFmtId="203" formatCode="#,##0.0000000000;\(#,##0.0000000000\)"/>
    <numFmt numFmtId="204" formatCode="#,##0.000"/>
    <numFmt numFmtId="205" formatCode="#,##0.0000"/>
    <numFmt numFmtId="206" formatCode="#,##0.00000"/>
    <numFmt numFmtId="207" formatCode="#,##0.000000"/>
    <numFmt numFmtId="208" formatCode="#,##0.0000000"/>
    <numFmt numFmtId="209" formatCode="#,##0.00000000"/>
    <numFmt numFmtId="210" formatCode="#,##0.000000000"/>
    <numFmt numFmtId="211" formatCode="#,##0.0000000000"/>
    <numFmt numFmtId="212" formatCode="0.0000000"/>
    <numFmt numFmtId="213" formatCode="#,##0.0"/>
  </numFmts>
  <fonts count="30">
    <font>
      <sz val="10"/>
      <name val="Arial"/>
      <family val="0"/>
    </font>
    <font>
      <b/>
      <sz val="9"/>
      <color indexed="63"/>
      <name val="Arial"/>
      <family val="2"/>
    </font>
    <font>
      <b/>
      <sz val="10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2"/>
      <name val="Arial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2"/>
      <name val="Calibri"/>
      <family val="2"/>
    </font>
    <font>
      <b/>
      <sz val="18"/>
      <color indexed="49"/>
      <name val="Cambri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14" fillId="18" borderId="1" applyNumberFormat="0" applyAlignment="0" applyProtection="0"/>
    <xf numFmtId="0" fontId="25" fillId="19" borderId="2" applyNumberFormat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3" borderId="1" applyNumberFormat="0" applyAlignment="0" applyProtection="0"/>
    <xf numFmtId="0" fontId="8" fillId="0" borderId="6" applyNumberFormat="0" applyFill="0" applyAlignment="0" applyProtection="0"/>
    <xf numFmtId="0" fontId="19" fillId="21" borderId="0" applyNumberFormat="0" applyBorder="0" applyAlignment="0" applyProtection="0"/>
    <xf numFmtId="0" fontId="0" fillId="22" borderId="7" applyNumberFormat="0" applyFont="0" applyAlignment="0" applyProtection="0"/>
    <xf numFmtId="0" fontId="20" fillId="18" borderId="8" applyNumberFormat="0" applyAlignment="0" applyProtection="0"/>
    <xf numFmtId="0" fontId="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89" fontId="3" fillId="0" borderId="0" xfId="0" applyNumberFormat="1" applyFont="1" applyAlignment="1">
      <alignment horizontal="right" vertical="top"/>
    </xf>
    <xf numFmtId="18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center" vertical="top" wrapText="1"/>
    </xf>
    <xf numFmtId="189" fontId="4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right" vertical="top" wrapText="1"/>
    </xf>
    <xf numFmtId="49" fontId="1" fillId="0" borderId="12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Border="1" applyAlignment="1">
      <alignment horizontal="left" vertical="top" wrapText="1"/>
    </xf>
    <xf numFmtId="189" fontId="1" fillId="0" borderId="0" xfId="0" applyNumberFormat="1" applyFont="1" applyAlignment="1">
      <alignment horizontal="right" vertical="top"/>
    </xf>
    <xf numFmtId="189" fontId="10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89" fontId="3" fillId="0" borderId="11" xfId="0" applyNumberFormat="1" applyFont="1" applyBorder="1" applyAlignment="1">
      <alignment horizontal="right" vertical="top"/>
    </xf>
    <xf numFmtId="49" fontId="3" fillId="0" borderId="11" xfId="0" applyNumberFormat="1" applyFont="1" applyBorder="1" applyAlignment="1">
      <alignment horizontal="left" vertical="top" wrapText="1"/>
    </xf>
    <xf numFmtId="189" fontId="3" fillId="0" borderId="11" xfId="0" applyNumberFormat="1" applyFont="1" applyFill="1" applyBorder="1" applyAlignment="1">
      <alignment horizontal="right" vertical="top"/>
    </xf>
    <xf numFmtId="189" fontId="4" fillId="0" borderId="11" xfId="0" applyNumberFormat="1" applyFont="1" applyFill="1" applyBorder="1" applyAlignment="1">
      <alignment horizontal="right" vertical="top"/>
    </xf>
    <xf numFmtId="189" fontId="4" fillId="0" borderId="11" xfId="0" applyNumberFormat="1" applyFont="1" applyBorder="1" applyAlignment="1">
      <alignment horizontal="right" vertical="top"/>
    </xf>
    <xf numFmtId="189" fontId="1" fillId="0" borderId="11" xfId="0" applyNumberFormat="1" applyFont="1" applyBorder="1" applyAlignment="1">
      <alignment horizontal="right" vertical="top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9" fontId="3" fillId="0" borderId="10" xfId="0" applyNumberFormat="1" applyFont="1" applyBorder="1" applyAlignment="1">
      <alignment horizontal="left" vertical="top" wrapText="1"/>
    </xf>
    <xf numFmtId="189" fontId="3" fillId="0" borderId="12" xfId="0" applyNumberFormat="1" applyFont="1" applyBorder="1" applyAlignment="1">
      <alignment horizontal="right" vertical="top"/>
    </xf>
    <xf numFmtId="189" fontId="1" fillId="0" borderId="12" xfId="0" applyNumberFormat="1" applyFont="1" applyBorder="1" applyAlignment="1">
      <alignment horizontal="right" vertical="top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89" fontId="4" fillId="0" borderId="15" xfId="0" applyNumberFormat="1" applyFont="1" applyFill="1" applyBorder="1" applyAlignment="1">
      <alignment horizontal="right" vertical="top"/>
    </xf>
    <xf numFmtId="189" fontId="1" fillId="0" borderId="15" xfId="0" applyNumberFormat="1" applyFont="1" applyBorder="1" applyAlignment="1">
      <alignment horizontal="right" vertical="top"/>
    </xf>
    <xf numFmtId="189" fontId="1" fillId="0" borderId="16" xfId="0" applyNumberFormat="1" applyFont="1" applyBorder="1" applyAlignment="1">
      <alignment horizontal="right" vertical="top"/>
    </xf>
    <xf numFmtId="49" fontId="2" fillId="0" borderId="17" xfId="0" applyNumberFormat="1" applyFont="1" applyBorder="1" applyAlignment="1">
      <alignment horizontal="center" vertical="top" wrapText="1"/>
    </xf>
    <xf numFmtId="0" fontId="0" fillId="0" borderId="14" xfId="0" applyFill="1" applyBorder="1" applyAlignment="1">
      <alignment/>
    </xf>
    <xf numFmtId="189" fontId="3" fillId="0" borderId="14" xfId="0" applyNumberFormat="1" applyFont="1" applyBorder="1" applyAlignment="1">
      <alignment horizontal="right" vertical="top"/>
    </xf>
    <xf numFmtId="0" fontId="0" fillId="0" borderId="18" xfId="0" applyBorder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189" fontId="4" fillId="0" borderId="12" xfId="0" applyNumberFormat="1" applyFont="1" applyFill="1" applyBorder="1" applyAlignment="1">
      <alignment horizontal="right" vertical="top"/>
    </xf>
    <xf numFmtId="189" fontId="4" fillId="0" borderId="16" xfId="0" applyNumberFormat="1" applyFont="1" applyFill="1" applyBorder="1" applyAlignment="1">
      <alignment horizontal="right" vertical="top"/>
    </xf>
    <xf numFmtId="189" fontId="4" fillId="0" borderId="12" xfId="0" applyNumberFormat="1" applyFont="1" applyBorder="1" applyAlignment="1">
      <alignment horizontal="right" vertical="top"/>
    </xf>
    <xf numFmtId="189" fontId="4" fillId="0" borderId="16" xfId="0" applyNumberFormat="1" applyFont="1" applyBorder="1" applyAlignment="1">
      <alignment horizontal="right" vertical="top"/>
    </xf>
    <xf numFmtId="189" fontId="10" fillId="0" borderId="12" xfId="0" applyNumberFormat="1" applyFont="1" applyBorder="1" applyAlignment="1">
      <alignment/>
    </xf>
    <xf numFmtId="189" fontId="10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9" fontId="1" fillId="0" borderId="0" xfId="0" applyNumberFormat="1" applyFont="1" applyBorder="1" applyAlignment="1">
      <alignment horizontal="right" vertical="top"/>
    </xf>
    <xf numFmtId="189" fontId="10" fillId="0" borderId="0" xfId="0" applyNumberFormat="1" applyFont="1" applyBorder="1" applyAlignment="1">
      <alignment/>
    </xf>
    <xf numFmtId="189" fontId="4" fillId="0" borderId="15" xfId="0" applyNumberFormat="1" applyFont="1" applyBorder="1" applyAlignment="1">
      <alignment horizontal="right" vertical="top"/>
    </xf>
    <xf numFmtId="189" fontId="1" fillId="0" borderId="11" xfId="0" applyNumberFormat="1" applyFont="1" applyFill="1" applyBorder="1" applyAlignment="1">
      <alignment horizontal="right" vertical="top"/>
    </xf>
    <xf numFmtId="189" fontId="1" fillId="0" borderId="12" xfId="0" applyNumberFormat="1" applyFont="1" applyFill="1" applyBorder="1" applyAlignment="1">
      <alignment horizontal="right" vertical="top"/>
    </xf>
    <xf numFmtId="189" fontId="4" fillId="0" borderId="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left" vertical="top" wrapText="1"/>
    </xf>
    <xf numFmtId="0" fontId="10" fillId="0" borderId="0" xfId="0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7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928"/>
  <sheetViews>
    <sheetView zoomScalePageLayoutView="0" workbookViewId="0" topLeftCell="A58">
      <selection activeCell="F86" sqref="F86"/>
    </sheetView>
  </sheetViews>
  <sheetFormatPr defaultColWidth="9.140625" defaultRowHeight="12.75"/>
  <cols>
    <col min="1" max="1" width="60.28125" style="0" customWidth="1"/>
    <col min="2" max="2" width="14.57421875" style="0" customWidth="1"/>
    <col min="3" max="3" width="26.421875" style="0" customWidth="1"/>
    <col min="4" max="4" width="10.8515625" style="0" customWidth="1"/>
    <col min="5" max="5" width="16.28125" style="5" customWidth="1"/>
    <col min="6" max="6" width="18.28125" style="0" customWidth="1"/>
    <col min="7" max="7" width="10.7109375" style="0" customWidth="1"/>
  </cols>
  <sheetData>
    <row r="2" ht="13.5" thickBot="1"/>
    <row r="3" spans="1:7" ht="15" customHeight="1">
      <c r="A3" s="37" t="s">
        <v>0</v>
      </c>
      <c r="B3" s="26"/>
      <c r="C3" s="26"/>
      <c r="D3" s="26"/>
      <c r="E3" s="38"/>
      <c r="F3" s="26"/>
      <c r="G3" s="40"/>
    </row>
    <row r="4" spans="1:7" ht="15" customHeight="1">
      <c r="A4" s="41" t="s">
        <v>1</v>
      </c>
      <c r="B4" s="18"/>
      <c r="C4" s="18"/>
      <c r="D4" s="18"/>
      <c r="E4" s="19"/>
      <c r="F4" s="18"/>
      <c r="G4" s="28"/>
    </row>
    <row r="5" spans="1:7" ht="13.5" customHeight="1">
      <c r="A5" s="41" t="s">
        <v>631</v>
      </c>
      <c r="B5" s="18"/>
      <c r="C5" s="18"/>
      <c r="D5" s="18"/>
      <c r="E5" s="19"/>
      <c r="F5" s="18"/>
      <c r="G5" s="28"/>
    </row>
    <row r="6" spans="1:7" ht="15" customHeight="1">
      <c r="A6" s="27"/>
      <c r="B6" s="18"/>
      <c r="C6" s="18"/>
      <c r="D6" s="18"/>
      <c r="E6" s="19"/>
      <c r="F6" s="18"/>
      <c r="G6" s="28"/>
    </row>
    <row r="7" spans="1:7" ht="28.5" customHeight="1">
      <c r="A7" s="6" t="s">
        <v>627</v>
      </c>
      <c r="B7" s="9" t="s">
        <v>2</v>
      </c>
      <c r="C7" s="9" t="s">
        <v>3</v>
      </c>
      <c r="D7" s="9" t="s">
        <v>4</v>
      </c>
      <c r="E7" s="7" t="s">
        <v>628</v>
      </c>
      <c r="F7" s="7" t="s">
        <v>5</v>
      </c>
      <c r="G7" s="8" t="s">
        <v>629</v>
      </c>
    </row>
    <row r="8" spans="1:7" ht="13.5" customHeight="1">
      <c r="A8" s="27"/>
      <c r="B8" s="18"/>
      <c r="C8" s="18"/>
      <c r="D8" s="18"/>
      <c r="E8" s="19"/>
      <c r="F8" s="7" t="s">
        <v>630</v>
      </c>
      <c r="G8" s="28"/>
    </row>
    <row r="9" spans="1:7" ht="12" customHeight="1">
      <c r="A9" s="12" t="s">
        <v>632</v>
      </c>
      <c r="B9" s="18"/>
      <c r="C9" s="18"/>
      <c r="D9" s="18"/>
      <c r="E9" s="19"/>
      <c r="F9" s="18"/>
      <c r="G9" s="28"/>
    </row>
    <row r="10" spans="1:7" ht="12" customHeight="1">
      <c r="A10" s="12" t="s">
        <v>633</v>
      </c>
      <c r="B10" s="18"/>
      <c r="C10" s="18"/>
      <c r="D10" s="18"/>
      <c r="E10" s="19"/>
      <c r="F10" s="25"/>
      <c r="G10" s="28"/>
    </row>
    <row r="11" spans="1:7" ht="10.5" customHeight="1">
      <c r="A11" s="29" t="s">
        <v>62</v>
      </c>
      <c r="B11" s="21" t="s">
        <v>63</v>
      </c>
      <c r="C11" s="21" t="s">
        <v>64</v>
      </c>
      <c r="D11" s="21" t="s">
        <v>7</v>
      </c>
      <c r="E11" s="22">
        <v>5400</v>
      </c>
      <c r="F11" s="20">
        <v>1057.6818</v>
      </c>
      <c r="G11" s="30">
        <v>4.079179369000236</v>
      </c>
    </row>
    <row r="12" spans="1:7" ht="10.5" customHeight="1">
      <c r="A12" s="29" t="s">
        <v>96</v>
      </c>
      <c r="B12" s="21" t="s">
        <v>97</v>
      </c>
      <c r="C12" s="21" t="s">
        <v>28</v>
      </c>
      <c r="D12" s="21" t="s">
        <v>7</v>
      </c>
      <c r="E12" s="22">
        <v>101200</v>
      </c>
      <c r="F12" s="20">
        <v>927.7004</v>
      </c>
      <c r="G12" s="30">
        <v>3.577877895122395</v>
      </c>
    </row>
    <row r="13" spans="1:7" ht="10.5" customHeight="1">
      <c r="A13" s="29" t="s">
        <v>89</v>
      </c>
      <c r="B13" s="21" t="s">
        <v>90</v>
      </c>
      <c r="C13" s="21" t="s">
        <v>28</v>
      </c>
      <c r="D13" s="21" t="s">
        <v>7</v>
      </c>
      <c r="E13" s="22">
        <v>14000</v>
      </c>
      <c r="F13" s="20">
        <v>878.08</v>
      </c>
      <c r="G13" s="30">
        <v>3.386506055348335</v>
      </c>
    </row>
    <row r="14" spans="1:7" ht="10.5" customHeight="1">
      <c r="A14" s="29" t="s">
        <v>93</v>
      </c>
      <c r="B14" s="21" t="s">
        <v>94</v>
      </c>
      <c r="C14" s="21" t="s">
        <v>95</v>
      </c>
      <c r="D14" s="21" t="s">
        <v>7</v>
      </c>
      <c r="E14" s="22">
        <v>81012</v>
      </c>
      <c r="F14" s="20">
        <v>864.519558</v>
      </c>
      <c r="G14" s="30">
        <v>3.3342072682831474</v>
      </c>
    </row>
    <row r="15" spans="1:7" ht="10.5" customHeight="1">
      <c r="A15" s="29" t="s">
        <v>139</v>
      </c>
      <c r="B15" s="21" t="s">
        <v>140</v>
      </c>
      <c r="C15" s="21" t="s">
        <v>141</v>
      </c>
      <c r="D15" s="21" t="s">
        <v>7</v>
      </c>
      <c r="E15" s="22">
        <v>33500</v>
      </c>
      <c r="F15" s="20">
        <v>854.56825</v>
      </c>
      <c r="G15" s="30">
        <v>3.295827889638108</v>
      </c>
    </row>
    <row r="16" spans="1:7" ht="10.5" customHeight="1">
      <c r="A16" s="29" t="s">
        <v>105</v>
      </c>
      <c r="B16" s="21" t="s">
        <v>106</v>
      </c>
      <c r="C16" s="21" t="s">
        <v>95</v>
      </c>
      <c r="D16" s="21" t="s">
        <v>7</v>
      </c>
      <c r="E16" s="22">
        <v>50000</v>
      </c>
      <c r="F16" s="20">
        <v>692.9</v>
      </c>
      <c r="G16" s="30">
        <v>2.672319202977931</v>
      </c>
    </row>
    <row r="17" spans="1:7" ht="10.5" customHeight="1">
      <c r="A17" s="29" t="s">
        <v>103</v>
      </c>
      <c r="B17" s="21" t="s">
        <v>104</v>
      </c>
      <c r="C17" s="21" t="s">
        <v>28</v>
      </c>
      <c r="D17" s="21" t="s">
        <v>7</v>
      </c>
      <c r="E17" s="22">
        <v>37000</v>
      </c>
      <c r="F17" s="20">
        <v>687.2935</v>
      </c>
      <c r="G17" s="30">
        <v>2.650696519168585</v>
      </c>
    </row>
    <row r="18" spans="1:7" ht="10.5" customHeight="1">
      <c r="A18" s="29" t="s">
        <v>128</v>
      </c>
      <c r="B18" s="21" t="s">
        <v>129</v>
      </c>
      <c r="C18" s="21" t="s">
        <v>130</v>
      </c>
      <c r="D18" s="21" t="s">
        <v>7</v>
      </c>
      <c r="E18" s="22">
        <v>6000</v>
      </c>
      <c r="F18" s="20">
        <v>680.463</v>
      </c>
      <c r="G18" s="30">
        <v>2.6243532137624066</v>
      </c>
    </row>
    <row r="19" spans="1:7" ht="10.5" customHeight="1">
      <c r="A19" s="29" t="s">
        <v>37</v>
      </c>
      <c r="B19" s="21" t="s">
        <v>38</v>
      </c>
      <c r="C19" s="21" t="s">
        <v>39</v>
      </c>
      <c r="D19" s="21" t="s">
        <v>7</v>
      </c>
      <c r="E19" s="22">
        <v>16911</v>
      </c>
      <c r="F19" s="20">
        <v>670.149108</v>
      </c>
      <c r="G19" s="30">
        <v>2.584575451243947</v>
      </c>
    </row>
    <row r="20" spans="1:7" ht="10.5" customHeight="1">
      <c r="A20" s="29" t="s">
        <v>23</v>
      </c>
      <c r="B20" s="21" t="s">
        <v>24</v>
      </c>
      <c r="C20" s="21" t="s">
        <v>25</v>
      </c>
      <c r="D20" s="21" t="s">
        <v>7</v>
      </c>
      <c r="E20" s="22">
        <v>17000</v>
      </c>
      <c r="F20" s="20">
        <v>662.0905</v>
      </c>
      <c r="G20" s="30">
        <v>2.5534956808475386</v>
      </c>
    </row>
    <row r="21" spans="1:7" ht="10.5" customHeight="1">
      <c r="A21" s="29" t="s">
        <v>75</v>
      </c>
      <c r="B21" s="21" t="s">
        <v>76</v>
      </c>
      <c r="C21" s="21" t="s">
        <v>28</v>
      </c>
      <c r="D21" s="21" t="s">
        <v>7</v>
      </c>
      <c r="E21" s="22">
        <v>14300</v>
      </c>
      <c r="F21" s="20">
        <v>657.085</v>
      </c>
      <c r="G21" s="30">
        <v>2.534190883949709</v>
      </c>
    </row>
    <row r="22" spans="1:7" ht="10.5" customHeight="1">
      <c r="A22" s="29" t="s">
        <v>152</v>
      </c>
      <c r="B22" s="21" t="s">
        <v>153</v>
      </c>
      <c r="C22" s="21" t="s">
        <v>48</v>
      </c>
      <c r="D22" s="21" t="s">
        <v>7</v>
      </c>
      <c r="E22" s="22">
        <v>12000</v>
      </c>
      <c r="F22" s="20">
        <v>641.052</v>
      </c>
      <c r="G22" s="30">
        <v>2.4723561404349956</v>
      </c>
    </row>
    <row r="23" spans="1:7" ht="10.5" customHeight="1">
      <c r="A23" s="29" t="s">
        <v>111</v>
      </c>
      <c r="B23" s="21" t="s">
        <v>112</v>
      </c>
      <c r="C23" s="21" t="s">
        <v>22</v>
      </c>
      <c r="D23" s="21" t="s">
        <v>7</v>
      </c>
      <c r="E23" s="22">
        <v>17000</v>
      </c>
      <c r="F23" s="20">
        <v>625.4045</v>
      </c>
      <c r="G23" s="30">
        <v>2.4120081613202644</v>
      </c>
    </row>
    <row r="24" spans="1:7" ht="10.5" customHeight="1">
      <c r="A24" s="29" t="s">
        <v>58</v>
      </c>
      <c r="B24" s="21" t="s">
        <v>59</v>
      </c>
      <c r="C24" s="21" t="s">
        <v>53</v>
      </c>
      <c r="D24" s="21" t="s">
        <v>7</v>
      </c>
      <c r="E24" s="22">
        <v>32000</v>
      </c>
      <c r="F24" s="20">
        <v>619.376</v>
      </c>
      <c r="G24" s="30">
        <v>2.388757942940769</v>
      </c>
    </row>
    <row r="25" spans="1:7" ht="10.5" customHeight="1">
      <c r="A25" s="29" t="s">
        <v>49</v>
      </c>
      <c r="B25" s="21" t="s">
        <v>50</v>
      </c>
      <c r="C25" s="21" t="s">
        <v>28</v>
      </c>
      <c r="D25" s="21" t="s">
        <v>7</v>
      </c>
      <c r="E25" s="22">
        <v>19718</v>
      </c>
      <c r="F25" s="20">
        <v>544.798481</v>
      </c>
      <c r="G25" s="30">
        <v>2.1011335582760964</v>
      </c>
    </row>
    <row r="26" spans="1:7" ht="10.5" customHeight="1">
      <c r="A26" s="29" t="s">
        <v>142</v>
      </c>
      <c r="B26" s="21" t="s">
        <v>143</v>
      </c>
      <c r="C26" s="21" t="s">
        <v>141</v>
      </c>
      <c r="D26" s="21" t="s">
        <v>7</v>
      </c>
      <c r="E26" s="22">
        <v>110000</v>
      </c>
      <c r="F26" s="20">
        <v>525.58</v>
      </c>
      <c r="G26" s="30">
        <v>2.0270133160645702</v>
      </c>
    </row>
    <row r="27" spans="1:7" ht="10.5" customHeight="1">
      <c r="A27" s="29" t="s">
        <v>107</v>
      </c>
      <c r="B27" s="21" t="s">
        <v>108</v>
      </c>
      <c r="C27" s="21" t="s">
        <v>109</v>
      </c>
      <c r="D27" s="21" t="s">
        <v>7</v>
      </c>
      <c r="E27" s="22">
        <v>27000</v>
      </c>
      <c r="F27" s="20">
        <v>481.356</v>
      </c>
      <c r="G27" s="30">
        <v>1.8564538638600734</v>
      </c>
    </row>
    <row r="28" spans="1:7" ht="10.5" customHeight="1">
      <c r="A28" s="29" t="s">
        <v>60</v>
      </c>
      <c r="B28" s="21" t="s">
        <v>61</v>
      </c>
      <c r="C28" s="21" t="s">
        <v>44</v>
      </c>
      <c r="D28" s="21" t="s">
        <v>7</v>
      </c>
      <c r="E28" s="22">
        <v>52036</v>
      </c>
      <c r="F28" s="20">
        <v>466.528758</v>
      </c>
      <c r="G28" s="30">
        <v>1.799269387710844</v>
      </c>
    </row>
    <row r="29" spans="1:7" ht="10.5" customHeight="1">
      <c r="A29" s="29" t="s">
        <v>46</v>
      </c>
      <c r="B29" s="21" t="s">
        <v>47</v>
      </c>
      <c r="C29" s="21" t="s">
        <v>48</v>
      </c>
      <c r="D29" s="21" t="s">
        <v>7</v>
      </c>
      <c r="E29" s="22">
        <v>2100</v>
      </c>
      <c r="F29" s="20">
        <v>458.8983</v>
      </c>
      <c r="G29" s="30">
        <v>1.769840870694079</v>
      </c>
    </row>
    <row r="30" spans="1:7" ht="10.5" customHeight="1">
      <c r="A30" s="29" t="s">
        <v>79</v>
      </c>
      <c r="B30" s="21" t="s">
        <v>80</v>
      </c>
      <c r="C30" s="21" t="s">
        <v>28</v>
      </c>
      <c r="D30" s="21" t="s">
        <v>7</v>
      </c>
      <c r="E30" s="22">
        <v>37000</v>
      </c>
      <c r="F30" s="20">
        <v>457.764</v>
      </c>
      <c r="G30" s="30">
        <v>1.7654661966113283</v>
      </c>
    </row>
    <row r="31" spans="1:7" ht="10.5" customHeight="1">
      <c r="A31" s="29" t="s">
        <v>148</v>
      </c>
      <c r="B31" s="21" t="s">
        <v>149</v>
      </c>
      <c r="C31" s="21" t="s">
        <v>64</v>
      </c>
      <c r="D31" s="21" t="s">
        <v>7</v>
      </c>
      <c r="E31" s="22">
        <v>183000</v>
      </c>
      <c r="F31" s="20">
        <v>446.703</v>
      </c>
      <c r="G31" s="30">
        <v>1.7228070499752497</v>
      </c>
    </row>
    <row r="32" spans="1:7" ht="10.5" customHeight="1">
      <c r="A32" s="29" t="s">
        <v>51</v>
      </c>
      <c r="B32" s="21" t="s">
        <v>52</v>
      </c>
      <c r="C32" s="21" t="s">
        <v>53</v>
      </c>
      <c r="D32" s="21" t="s">
        <v>7</v>
      </c>
      <c r="E32" s="22">
        <v>70103</v>
      </c>
      <c r="F32" s="20">
        <v>438.7396255</v>
      </c>
      <c r="G32" s="30">
        <v>1.6920945682363915</v>
      </c>
    </row>
    <row r="33" spans="1:7" ht="10.5" customHeight="1">
      <c r="A33" s="29" t="s">
        <v>113</v>
      </c>
      <c r="B33" s="21" t="s">
        <v>114</v>
      </c>
      <c r="C33" s="21" t="s">
        <v>100</v>
      </c>
      <c r="D33" s="21" t="s">
        <v>7</v>
      </c>
      <c r="E33" s="22">
        <v>34200</v>
      </c>
      <c r="F33" s="20">
        <v>438.5637</v>
      </c>
      <c r="G33" s="30">
        <v>1.6914160733714132</v>
      </c>
    </row>
    <row r="34" spans="1:7" ht="10.5" customHeight="1">
      <c r="A34" s="29" t="s">
        <v>146</v>
      </c>
      <c r="B34" s="21" t="s">
        <v>147</v>
      </c>
      <c r="C34" s="21" t="s">
        <v>22</v>
      </c>
      <c r="D34" s="21" t="s">
        <v>7</v>
      </c>
      <c r="E34" s="22">
        <v>41841</v>
      </c>
      <c r="F34" s="20">
        <v>437.51041649999996</v>
      </c>
      <c r="G34" s="30">
        <v>1.687353857000754</v>
      </c>
    </row>
    <row r="35" spans="1:7" ht="10.5" customHeight="1">
      <c r="A35" s="29" t="s">
        <v>135</v>
      </c>
      <c r="B35" s="21" t="s">
        <v>136</v>
      </c>
      <c r="C35" s="21" t="s">
        <v>25</v>
      </c>
      <c r="D35" s="21" t="s">
        <v>7</v>
      </c>
      <c r="E35" s="22">
        <v>50000</v>
      </c>
      <c r="F35" s="20">
        <v>437.3</v>
      </c>
      <c r="G35" s="30">
        <v>1.6865423401100434</v>
      </c>
    </row>
    <row r="36" spans="1:7" ht="10.5" customHeight="1">
      <c r="A36" s="29" t="s">
        <v>77</v>
      </c>
      <c r="B36" s="21" t="s">
        <v>78</v>
      </c>
      <c r="C36" s="21" t="s">
        <v>25</v>
      </c>
      <c r="D36" s="21" t="s">
        <v>7</v>
      </c>
      <c r="E36" s="22">
        <v>13027</v>
      </c>
      <c r="F36" s="20">
        <v>436.156987</v>
      </c>
      <c r="G36" s="30">
        <v>1.6821340624521515</v>
      </c>
    </row>
    <row r="37" spans="1:7" ht="10.5" customHeight="1">
      <c r="A37" s="29" t="s">
        <v>144</v>
      </c>
      <c r="B37" s="21" t="s">
        <v>145</v>
      </c>
      <c r="C37" s="21" t="s">
        <v>100</v>
      </c>
      <c r="D37" s="21" t="s">
        <v>7</v>
      </c>
      <c r="E37" s="22">
        <v>100000</v>
      </c>
      <c r="F37" s="20">
        <v>434.15</v>
      </c>
      <c r="G37" s="30">
        <v>1.6743936815887843</v>
      </c>
    </row>
    <row r="38" spans="1:7" ht="10.5" customHeight="1">
      <c r="A38" s="29" t="s">
        <v>123</v>
      </c>
      <c r="B38" s="21" t="s">
        <v>124</v>
      </c>
      <c r="C38" s="21" t="s">
        <v>33</v>
      </c>
      <c r="D38" s="21" t="s">
        <v>7</v>
      </c>
      <c r="E38" s="22">
        <v>78500</v>
      </c>
      <c r="F38" s="20">
        <v>432.064</v>
      </c>
      <c r="G38" s="30">
        <v>1.666348569945817</v>
      </c>
    </row>
    <row r="39" spans="1:7" ht="10.5" customHeight="1">
      <c r="A39" s="29" t="s">
        <v>98</v>
      </c>
      <c r="B39" s="21" t="s">
        <v>99</v>
      </c>
      <c r="C39" s="21" t="s">
        <v>100</v>
      </c>
      <c r="D39" s="21" t="s">
        <v>7</v>
      </c>
      <c r="E39" s="22">
        <v>17000</v>
      </c>
      <c r="F39" s="20">
        <v>428.995</v>
      </c>
      <c r="G39" s="30">
        <v>1.6545123055008188</v>
      </c>
    </row>
    <row r="40" spans="1:7" ht="10.5" customHeight="1">
      <c r="A40" s="29" t="s">
        <v>34</v>
      </c>
      <c r="B40" s="21" t="s">
        <v>35</v>
      </c>
      <c r="C40" s="21" t="s">
        <v>36</v>
      </c>
      <c r="D40" s="21" t="s">
        <v>7</v>
      </c>
      <c r="E40" s="22">
        <v>40000</v>
      </c>
      <c r="F40" s="20">
        <v>423.08</v>
      </c>
      <c r="G40" s="30">
        <v>1.6316998244997878</v>
      </c>
    </row>
    <row r="41" spans="1:7" ht="10.5" customHeight="1">
      <c r="A41" s="29" t="s">
        <v>11</v>
      </c>
      <c r="B41" s="21" t="s">
        <v>45</v>
      </c>
      <c r="C41" s="21" t="s">
        <v>12</v>
      </c>
      <c r="D41" s="21" t="s">
        <v>7</v>
      </c>
      <c r="E41" s="22">
        <v>6587</v>
      </c>
      <c r="F41" s="20">
        <v>407.596973</v>
      </c>
      <c r="G41" s="30">
        <v>1.5719861711986969</v>
      </c>
    </row>
    <row r="42" spans="1:7" ht="10.5" customHeight="1">
      <c r="A42" s="29" t="s">
        <v>54</v>
      </c>
      <c r="B42" s="21" t="s">
        <v>55</v>
      </c>
      <c r="C42" s="21" t="s">
        <v>33</v>
      </c>
      <c r="D42" s="21" t="s">
        <v>7</v>
      </c>
      <c r="E42" s="22">
        <v>48000</v>
      </c>
      <c r="F42" s="20">
        <v>404.328</v>
      </c>
      <c r="G42" s="30">
        <v>1.5593786674868824</v>
      </c>
    </row>
    <row r="43" spans="1:7" ht="10.5" customHeight="1">
      <c r="A43" s="29" t="s">
        <v>42</v>
      </c>
      <c r="B43" s="21" t="s">
        <v>43</v>
      </c>
      <c r="C43" s="21" t="s">
        <v>44</v>
      </c>
      <c r="D43" s="21" t="s">
        <v>7</v>
      </c>
      <c r="E43" s="22">
        <v>37500</v>
      </c>
      <c r="F43" s="20">
        <v>398.71875</v>
      </c>
      <c r="G43" s="30">
        <v>1.5377453777058114</v>
      </c>
    </row>
    <row r="44" spans="1:7" ht="10.5" customHeight="1">
      <c r="A44" s="29" t="s">
        <v>125</v>
      </c>
      <c r="B44" s="21" t="s">
        <v>126</v>
      </c>
      <c r="C44" s="21" t="s">
        <v>127</v>
      </c>
      <c r="D44" s="21" t="s">
        <v>7</v>
      </c>
      <c r="E44" s="22">
        <v>56655</v>
      </c>
      <c r="F44" s="20">
        <v>359.75925</v>
      </c>
      <c r="G44" s="30">
        <v>1.3874896120997808</v>
      </c>
    </row>
    <row r="45" spans="1:7" ht="10.5" customHeight="1">
      <c r="A45" s="29" t="s">
        <v>73</v>
      </c>
      <c r="B45" s="21" t="s">
        <v>74</v>
      </c>
      <c r="C45" s="21" t="s">
        <v>12</v>
      </c>
      <c r="D45" s="21" t="s">
        <v>7</v>
      </c>
      <c r="E45" s="22">
        <v>105000</v>
      </c>
      <c r="F45" s="20">
        <v>350.7525</v>
      </c>
      <c r="G45" s="30">
        <v>1.352753126342209</v>
      </c>
    </row>
    <row r="46" spans="1:7" ht="10.5" customHeight="1">
      <c r="A46" s="29" t="s">
        <v>87</v>
      </c>
      <c r="B46" s="21" t="s">
        <v>88</v>
      </c>
      <c r="C46" s="21" t="s">
        <v>44</v>
      </c>
      <c r="D46" s="21" t="s">
        <v>7</v>
      </c>
      <c r="E46" s="22">
        <v>40716</v>
      </c>
      <c r="F46" s="20">
        <v>303.354558</v>
      </c>
      <c r="G46" s="30">
        <v>1.1699526780982572</v>
      </c>
    </row>
    <row r="47" spans="1:7" ht="10.5" customHeight="1">
      <c r="A47" s="29" t="s">
        <v>17</v>
      </c>
      <c r="B47" s="21" t="s">
        <v>18</v>
      </c>
      <c r="C47" s="21" t="s">
        <v>19</v>
      </c>
      <c r="D47" s="21" t="s">
        <v>7</v>
      </c>
      <c r="E47" s="22">
        <v>3270</v>
      </c>
      <c r="F47" s="20">
        <v>272.43351</v>
      </c>
      <c r="G47" s="30">
        <v>1.050698946900967</v>
      </c>
    </row>
    <row r="48" spans="1:7" ht="10.5" customHeight="1">
      <c r="A48" s="29" t="s">
        <v>31</v>
      </c>
      <c r="B48" s="21" t="s">
        <v>32</v>
      </c>
      <c r="C48" s="21" t="s">
        <v>33</v>
      </c>
      <c r="D48" s="21" t="s">
        <v>7</v>
      </c>
      <c r="E48" s="22">
        <v>22248</v>
      </c>
      <c r="F48" s="20">
        <v>267.29859600000003</v>
      </c>
      <c r="G48" s="30">
        <v>1.0308950368304806</v>
      </c>
    </row>
    <row r="49" spans="1:7" ht="10.5" customHeight="1">
      <c r="A49" s="29" t="s">
        <v>117</v>
      </c>
      <c r="B49" s="21" t="s">
        <v>118</v>
      </c>
      <c r="C49" s="21" t="s">
        <v>28</v>
      </c>
      <c r="D49" s="21" t="s">
        <v>7</v>
      </c>
      <c r="E49" s="22">
        <v>4000</v>
      </c>
      <c r="F49" s="20">
        <v>254.088</v>
      </c>
      <c r="G49" s="30">
        <v>0.9799455067776829</v>
      </c>
    </row>
    <row r="50" spans="1:7" ht="10.5" customHeight="1">
      <c r="A50" s="29" t="s">
        <v>115</v>
      </c>
      <c r="B50" s="21" t="s">
        <v>116</v>
      </c>
      <c r="C50" s="21" t="s">
        <v>48</v>
      </c>
      <c r="D50" s="21" t="s">
        <v>7</v>
      </c>
      <c r="E50" s="22">
        <v>700</v>
      </c>
      <c r="F50" s="20">
        <v>239.61595</v>
      </c>
      <c r="G50" s="30">
        <v>0.9241309056498769</v>
      </c>
    </row>
    <row r="51" spans="1:7" ht="10.5" customHeight="1">
      <c r="A51" s="29" t="s">
        <v>121</v>
      </c>
      <c r="B51" s="21" t="s">
        <v>122</v>
      </c>
      <c r="C51" s="21" t="s">
        <v>28</v>
      </c>
      <c r="D51" s="21" t="s">
        <v>7</v>
      </c>
      <c r="E51" s="22">
        <v>3500</v>
      </c>
      <c r="F51" s="20">
        <v>239.225</v>
      </c>
      <c r="G51" s="30">
        <v>0.9226231221422939</v>
      </c>
    </row>
    <row r="52" spans="1:7" ht="10.5" customHeight="1">
      <c r="A52" s="29" t="s">
        <v>133</v>
      </c>
      <c r="B52" s="21" t="s">
        <v>134</v>
      </c>
      <c r="C52" s="21" t="s">
        <v>53</v>
      </c>
      <c r="D52" s="21" t="s">
        <v>7</v>
      </c>
      <c r="E52" s="22">
        <v>15000</v>
      </c>
      <c r="F52" s="20">
        <v>236.91</v>
      </c>
      <c r="G52" s="30">
        <v>0.9136948223084161</v>
      </c>
    </row>
    <row r="53" spans="1:7" ht="10.5" customHeight="1">
      <c r="A53" s="29" t="s">
        <v>101</v>
      </c>
      <c r="B53" s="21" t="s">
        <v>102</v>
      </c>
      <c r="C53" s="21" t="s">
        <v>28</v>
      </c>
      <c r="D53" s="21" t="s">
        <v>7</v>
      </c>
      <c r="E53" s="22">
        <v>75000</v>
      </c>
      <c r="F53" s="20">
        <v>236.3625</v>
      </c>
      <c r="G53" s="30">
        <v>0.9115832697559115</v>
      </c>
    </row>
    <row r="54" spans="1:7" ht="10.5" customHeight="1">
      <c r="A54" s="29" t="s">
        <v>119</v>
      </c>
      <c r="B54" s="21" t="s">
        <v>120</v>
      </c>
      <c r="C54" s="21" t="s">
        <v>25</v>
      </c>
      <c r="D54" s="21" t="s">
        <v>7</v>
      </c>
      <c r="E54" s="22">
        <v>11490</v>
      </c>
      <c r="F54" s="20">
        <v>231.89118</v>
      </c>
      <c r="G54" s="30">
        <v>0.8943386539402682</v>
      </c>
    </row>
    <row r="55" spans="1:7" ht="10.5" customHeight="1">
      <c r="A55" s="29" t="s">
        <v>83</v>
      </c>
      <c r="B55" s="21" t="s">
        <v>84</v>
      </c>
      <c r="C55" s="21" t="s">
        <v>12</v>
      </c>
      <c r="D55" s="21" t="s">
        <v>7</v>
      </c>
      <c r="E55" s="22">
        <v>104791</v>
      </c>
      <c r="F55" s="20">
        <v>228.339589</v>
      </c>
      <c r="G55" s="30">
        <v>0.8806411725859261</v>
      </c>
    </row>
    <row r="56" spans="1:7" ht="10.5" customHeight="1">
      <c r="A56" s="29" t="s">
        <v>29</v>
      </c>
      <c r="B56" s="21" t="s">
        <v>30</v>
      </c>
      <c r="C56" s="21" t="s">
        <v>22</v>
      </c>
      <c r="D56" s="21" t="s">
        <v>7</v>
      </c>
      <c r="E56" s="22">
        <v>40982</v>
      </c>
      <c r="F56" s="20">
        <v>219.724993</v>
      </c>
      <c r="G56" s="30">
        <v>0.8474171138231944</v>
      </c>
    </row>
    <row r="57" spans="1:7" ht="10.5" customHeight="1">
      <c r="A57" s="29" t="s">
        <v>131</v>
      </c>
      <c r="B57" s="21" t="s">
        <v>132</v>
      </c>
      <c r="C57" s="21" t="s">
        <v>44</v>
      </c>
      <c r="D57" s="21" t="s">
        <v>7</v>
      </c>
      <c r="E57" s="22">
        <v>15500</v>
      </c>
      <c r="F57" s="20">
        <v>219.36375</v>
      </c>
      <c r="G57" s="30">
        <v>0.8460239018072594</v>
      </c>
    </row>
    <row r="58" spans="1:7" ht="10.5" customHeight="1">
      <c r="A58" s="29" t="s">
        <v>56</v>
      </c>
      <c r="B58" s="21" t="s">
        <v>57</v>
      </c>
      <c r="C58" s="21" t="s">
        <v>28</v>
      </c>
      <c r="D58" s="21" t="s">
        <v>7</v>
      </c>
      <c r="E58" s="22">
        <v>10700</v>
      </c>
      <c r="F58" s="20">
        <v>218.25325</v>
      </c>
      <c r="G58" s="30">
        <v>0.8417410175888916</v>
      </c>
    </row>
    <row r="59" spans="1:7" ht="10.5" customHeight="1">
      <c r="A59" s="29" t="s">
        <v>150</v>
      </c>
      <c r="B59" s="21" t="s">
        <v>151</v>
      </c>
      <c r="C59" s="21" t="s">
        <v>28</v>
      </c>
      <c r="D59" s="21" t="s">
        <v>7</v>
      </c>
      <c r="E59" s="22">
        <v>13324</v>
      </c>
      <c r="F59" s="20">
        <v>217.267806</v>
      </c>
      <c r="G59" s="30">
        <v>0.8379404389705349</v>
      </c>
    </row>
    <row r="60" spans="1:7" ht="10.5" customHeight="1">
      <c r="A60" s="29" t="s">
        <v>26</v>
      </c>
      <c r="B60" s="21" t="s">
        <v>27</v>
      </c>
      <c r="C60" s="21" t="s">
        <v>28</v>
      </c>
      <c r="D60" s="21" t="s">
        <v>7</v>
      </c>
      <c r="E60" s="22">
        <v>17213</v>
      </c>
      <c r="F60" s="20">
        <v>215.17110649999998</v>
      </c>
      <c r="G60" s="30">
        <v>0.8298540623841238</v>
      </c>
    </row>
    <row r="61" spans="1:7" ht="10.5" customHeight="1">
      <c r="A61" s="29" t="s">
        <v>65</v>
      </c>
      <c r="B61" s="21" t="s">
        <v>66</v>
      </c>
      <c r="C61" s="21" t="s">
        <v>33</v>
      </c>
      <c r="D61" s="21" t="s">
        <v>7</v>
      </c>
      <c r="E61" s="22">
        <v>20137</v>
      </c>
      <c r="F61" s="20">
        <v>214.86179</v>
      </c>
      <c r="G61" s="30">
        <v>0.8286611161830156</v>
      </c>
    </row>
    <row r="62" spans="1:7" ht="10.5" customHeight="1">
      <c r="A62" s="29" t="s">
        <v>67</v>
      </c>
      <c r="B62" s="21" t="s">
        <v>68</v>
      </c>
      <c r="C62" s="21" t="s">
        <v>48</v>
      </c>
      <c r="D62" s="21" t="s">
        <v>7</v>
      </c>
      <c r="E62" s="22">
        <v>143000</v>
      </c>
      <c r="F62" s="20">
        <v>212.069</v>
      </c>
      <c r="G62" s="30">
        <v>0.8178901155380672</v>
      </c>
    </row>
    <row r="63" spans="1:7" ht="10.5" customHeight="1">
      <c r="A63" s="29" t="s">
        <v>20</v>
      </c>
      <c r="B63" s="21" t="s">
        <v>21</v>
      </c>
      <c r="C63" s="21" t="s">
        <v>22</v>
      </c>
      <c r="D63" s="21" t="s">
        <v>7</v>
      </c>
      <c r="E63" s="22">
        <v>16000</v>
      </c>
      <c r="F63" s="20">
        <v>211.888</v>
      </c>
      <c r="G63" s="30">
        <v>0.8171920497627186</v>
      </c>
    </row>
    <row r="64" spans="1:7" ht="10.5" customHeight="1">
      <c r="A64" s="29" t="s">
        <v>69</v>
      </c>
      <c r="B64" s="21" t="s">
        <v>70</v>
      </c>
      <c r="C64" s="21" t="s">
        <v>44</v>
      </c>
      <c r="D64" s="21" t="s">
        <v>7</v>
      </c>
      <c r="E64" s="22">
        <v>5000</v>
      </c>
      <c r="F64" s="20">
        <v>205.93</v>
      </c>
      <c r="G64" s="30">
        <v>0.7942137299310799</v>
      </c>
    </row>
    <row r="65" spans="1:7" ht="10.5" customHeight="1">
      <c r="A65" s="29" t="s">
        <v>85</v>
      </c>
      <c r="B65" s="21" t="s">
        <v>86</v>
      </c>
      <c r="C65" s="21" t="s">
        <v>44</v>
      </c>
      <c r="D65" s="21" t="s">
        <v>7</v>
      </c>
      <c r="E65" s="22">
        <v>157000</v>
      </c>
      <c r="F65" s="20">
        <v>198.9975</v>
      </c>
      <c r="G65" s="30">
        <v>0.7674770393918325</v>
      </c>
    </row>
    <row r="66" spans="1:7" ht="10.5" customHeight="1">
      <c r="A66" s="29" t="s">
        <v>40</v>
      </c>
      <c r="B66" s="21" t="s">
        <v>41</v>
      </c>
      <c r="C66" s="21" t="s">
        <v>28</v>
      </c>
      <c r="D66" s="21" t="s">
        <v>7</v>
      </c>
      <c r="E66" s="22">
        <v>100000</v>
      </c>
      <c r="F66" s="20">
        <v>195.35</v>
      </c>
      <c r="G66" s="30">
        <v>0.7534096641676126</v>
      </c>
    </row>
    <row r="67" spans="1:7" ht="10.5" customHeight="1">
      <c r="A67" s="29" t="s">
        <v>71</v>
      </c>
      <c r="B67" s="21" t="s">
        <v>72</v>
      </c>
      <c r="C67" s="21" t="s">
        <v>12</v>
      </c>
      <c r="D67" s="21" t="s">
        <v>7</v>
      </c>
      <c r="E67" s="22">
        <v>55993</v>
      </c>
      <c r="F67" s="20">
        <v>191.9720005</v>
      </c>
      <c r="G67" s="30">
        <v>0.7403816761007922</v>
      </c>
    </row>
    <row r="68" spans="1:7" ht="10.5" customHeight="1">
      <c r="A68" s="29" t="s">
        <v>137</v>
      </c>
      <c r="B68" s="21" t="s">
        <v>138</v>
      </c>
      <c r="C68" s="21" t="s">
        <v>28</v>
      </c>
      <c r="D68" s="21" t="s">
        <v>7</v>
      </c>
      <c r="E68" s="22">
        <v>140000</v>
      </c>
      <c r="F68" s="20">
        <v>185.08</v>
      </c>
      <c r="G68" s="30">
        <v>0.7138011806713168</v>
      </c>
    </row>
    <row r="69" spans="1:7" ht="10.5" customHeight="1">
      <c r="A69" s="29" t="s">
        <v>91</v>
      </c>
      <c r="B69" s="21" t="s">
        <v>92</v>
      </c>
      <c r="C69" s="21" t="s">
        <v>36</v>
      </c>
      <c r="D69" s="21" t="s">
        <v>7</v>
      </c>
      <c r="E69" s="22">
        <v>7218</v>
      </c>
      <c r="F69" s="20">
        <v>181.067139</v>
      </c>
      <c r="G69" s="30">
        <v>0.6983247114705934</v>
      </c>
    </row>
    <row r="70" spans="1:7" ht="10.5" customHeight="1">
      <c r="A70" s="29" t="s">
        <v>81</v>
      </c>
      <c r="B70" s="21" t="s">
        <v>82</v>
      </c>
      <c r="C70" s="21" t="s">
        <v>48</v>
      </c>
      <c r="D70" s="21" t="s">
        <v>7</v>
      </c>
      <c r="E70" s="22">
        <v>20000</v>
      </c>
      <c r="F70" s="20">
        <v>109.1</v>
      </c>
      <c r="G70" s="30">
        <v>0.4207678237045638</v>
      </c>
    </row>
    <row r="71" spans="1:7" ht="10.5" customHeight="1">
      <c r="A71" s="12" t="s">
        <v>635</v>
      </c>
      <c r="B71" s="18"/>
      <c r="C71" s="18"/>
      <c r="D71" s="18"/>
      <c r="E71" s="23">
        <v>2609372</v>
      </c>
      <c r="F71" s="25">
        <v>25233.322575</v>
      </c>
      <c r="G71" s="31">
        <v>97.31778391125563</v>
      </c>
    </row>
    <row r="72" spans="1:7" ht="10.5" customHeight="1">
      <c r="A72" s="27"/>
      <c r="B72" s="18"/>
      <c r="C72" s="18"/>
      <c r="D72" s="18"/>
      <c r="E72" s="23"/>
      <c r="F72" s="25"/>
      <c r="G72" s="31"/>
    </row>
    <row r="73" spans="1:7" ht="10.5" customHeight="1">
      <c r="A73" s="13" t="s">
        <v>634</v>
      </c>
      <c r="B73" s="18"/>
      <c r="C73" s="18"/>
      <c r="D73" s="18"/>
      <c r="E73" s="23"/>
      <c r="F73" s="25"/>
      <c r="G73" s="31"/>
    </row>
    <row r="74" spans="1:7" ht="10.5" customHeight="1">
      <c r="A74" s="13" t="s">
        <v>633</v>
      </c>
      <c r="B74" s="18"/>
      <c r="C74" s="18"/>
      <c r="D74" s="18"/>
      <c r="E74" s="23"/>
      <c r="F74" s="25"/>
      <c r="G74" s="31"/>
    </row>
    <row r="75" spans="1:7" ht="10.5" customHeight="1">
      <c r="A75" s="29" t="s">
        <v>9</v>
      </c>
      <c r="B75" s="21" t="s">
        <v>10</v>
      </c>
      <c r="C75" s="21" t="s">
        <v>12</v>
      </c>
      <c r="D75" s="21" t="s">
        <v>7</v>
      </c>
      <c r="E75" s="22">
        <v>22400</v>
      </c>
      <c r="F75" s="20">
        <v>2.2516256</v>
      </c>
      <c r="G75" s="30">
        <v>0.008683882708611207</v>
      </c>
    </row>
    <row r="76" spans="1:7" ht="10.5" customHeight="1">
      <c r="A76" s="29" t="s">
        <v>13</v>
      </c>
      <c r="B76" s="21" t="s">
        <v>14</v>
      </c>
      <c r="C76" s="21" t="s">
        <v>12</v>
      </c>
      <c r="D76" s="21" t="s">
        <v>7</v>
      </c>
      <c r="E76" s="22">
        <v>12800</v>
      </c>
      <c r="F76" s="20">
        <v>1.2902784</v>
      </c>
      <c r="G76" s="30">
        <v>0.004976238628240207</v>
      </c>
    </row>
    <row r="77" spans="1:7" ht="10.5" customHeight="1">
      <c r="A77" s="29" t="s">
        <v>15</v>
      </c>
      <c r="B77" s="21" t="s">
        <v>16</v>
      </c>
      <c r="C77" s="21" t="s">
        <v>12</v>
      </c>
      <c r="D77" s="21" t="s">
        <v>7</v>
      </c>
      <c r="E77" s="22">
        <v>9600</v>
      </c>
      <c r="F77" s="20">
        <v>0.9684</v>
      </c>
      <c r="G77" s="30">
        <v>0.003734844733964249</v>
      </c>
    </row>
    <row r="78" spans="1:7" ht="10.5" customHeight="1">
      <c r="A78" s="12" t="s">
        <v>635</v>
      </c>
      <c r="B78" s="18"/>
      <c r="C78" s="18"/>
      <c r="D78" s="18"/>
      <c r="E78" s="23">
        <v>44800</v>
      </c>
      <c r="F78" s="25">
        <v>4.5103040000000005</v>
      </c>
      <c r="G78" s="31">
        <v>0.017394966070815664</v>
      </c>
    </row>
    <row r="79" spans="1:7" ht="10.5" customHeight="1">
      <c r="A79" s="27"/>
      <c r="B79" s="18"/>
      <c r="C79" s="18"/>
      <c r="D79" s="18"/>
      <c r="E79" s="23"/>
      <c r="F79" s="25"/>
      <c r="G79" s="31"/>
    </row>
    <row r="80" spans="1:7" ht="10.5" customHeight="1">
      <c r="A80" s="12"/>
      <c r="B80" s="18"/>
      <c r="C80" s="18"/>
      <c r="D80" s="18"/>
      <c r="E80" s="23"/>
      <c r="F80" s="25"/>
      <c r="G80" s="31"/>
    </row>
    <row r="81" spans="1:7" ht="10.5" customHeight="1">
      <c r="A81" s="12" t="s">
        <v>636</v>
      </c>
      <c r="B81" s="18"/>
      <c r="C81" s="18"/>
      <c r="D81" s="18"/>
      <c r="E81" s="23"/>
      <c r="F81" s="25"/>
      <c r="G81" s="31"/>
    </row>
    <row r="82" spans="1:7" ht="10.5" customHeight="1">
      <c r="A82" s="29" t="s">
        <v>6</v>
      </c>
      <c r="B82" s="21" t="s">
        <v>7</v>
      </c>
      <c r="C82" s="21" t="s">
        <v>8</v>
      </c>
      <c r="D82" s="21" t="s">
        <v>7</v>
      </c>
      <c r="E82" s="22">
        <v>57130644</v>
      </c>
      <c r="F82" s="20">
        <v>571.30644</v>
      </c>
      <c r="G82" s="30">
        <v>2.203367254144839</v>
      </c>
    </row>
    <row r="83" spans="1:7" ht="10.5" customHeight="1">
      <c r="A83" s="12" t="s">
        <v>635</v>
      </c>
      <c r="B83" s="18"/>
      <c r="C83" s="18"/>
      <c r="D83" s="18"/>
      <c r="E83" s="23">
        <v>57130644</v>
      </c>
      <c r="F83" s="25">
        <v>571.30644</v>
      </c>
      <c r="G83" s="30">
        <v>2.203367254144839</v>
      </c>
    </row>
    <row r="84" spans="1:7" ht="11.25" customHeight="1">
      <c r="A84" s="12" t="s">
        <v>637</v>
      </c>
      <c r="B84" s="18"/>
      <c r="C84" s="18"/>
      <c r="D84" s="18"/>
      <c r="E84" s="23">
        <v>59784816</v>
      </c>
      <c r="F84" s="25">
        <v>25809.139319</v>
      </c>
      <c r="G84" s="31">
        <v>99.53854613147129</v>
      </c>
    </row>
    <row r="85" spans="1:7" ht="11.25" customHeight="1">
      <c r="A85" s="12" t="s">
        <v>638</v>
      </c>
      <c r="B85" s="18"/>
      <c r="C85" s="18"/>
      <c r="D85" s="18"/>
      <c r="E85" s="19"/>
      <c r="F85" s="25">
        <v>119.64939860000133</v>
      </c>
      <c r="G85" s="31">
        <f>F85/F86*100</f>
        <v>0.4614538685287117</v>
      </c>
    </row>
    <row r="86" spans="1:7" ht="12" customHeight="1" thickBot="1">
      <c r="A86" s="14" t="s">
        <v>639</v>
      </c>
      <c r="B86" s="32"/>
      <c r="C86" s="32"/>
      <c r="D86" s="32"/>
      <c r="E86" s="33"/>
      <c r="F86" s="35">
        <v>25928.788717600004</v>
      </c>
      <c r="G86" s="36">
        <f>SUM(G84:G85)</f>
        <v>100</v>
      </c>
    </row>
    <row r="87" spans="6:7" ht="12" customHeight="1">
      <c r="F87" s="10"/>
      <c r="G87" s="11"/>
    </row>
    <row r="88" spans="6:7" ht="12" customHeight="1">
      <c r="F88" s="10"/>
      <c r="G88" s="11"/>
    </row>
    <row r="89" spans="1:7" ht="12" customHeight="1">
      <c r="A89" s="57" t="s">
        <v>669</v>
      </c>
      <c r="F89" s="10"/>
      <c r="G89" s="11"/>
    </row>
    <row r="90" ht="15" customHeight="1"/>
    <row r="91" ht="15" customHeight="1"/>
    <row r="92" ht="13.5" customHeight="1"/>
    <row r="93" ht="15" customHeight="1"/>
    <row r="94" ht="28.5" customHeight="1"/>
    <row r="95" ht="13.5" customHeight="1"/>
    <row r="96" ht="13.5" customHeight="1"/>
    <row r="97" ht="12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1.25" customHeight="1"/>
    <row r="133" ht="11.25" customHeight="1"/>
    <row r="134" ht="12" customHeight="1"/>
    <row r="135" spans="6:7" ht="12" customHeight="1">
      <c r="F135" s="10"/>
      <c r="G135" s="10"/>
    </row>
    <row r="136" spans="6:7" ht="12" customHeight="1">
      <c r="F136" s="10"/>
      <c r="G136" s="10"/>
    </row>
    <row r="137" ht="15" customHeight="1"/>
    <row r="138" ht="15" customHeight="1"/>
    <row r="139" ht="13.5" customHeight="1"/>
    <row r="140" ht="15" customHeight="1"/>
    <row r="141" ht="28.5" customHeight="1"/>
    <row r="142" ht="13.5" customHeight="1"/>
    <row r="143" ht="10.5" customHeight="1"/>
    <row r="144" ht="12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2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1.25" customHeight="1"/>
    <row r="167" ht="11.25" customHeight="1"/>
    <row r="168" ht="12" customHeight="1"/>
    <row r="169" spans="1:7" ht="12" customHeight="1">
      <c r="A169" s="15"/>
      <c r="F169" s="10"/>
      <c r="G169" s="10"/>
    </row>
    <row r="170" spans="1:7" ht="12" customHeight="1">
      <c r="A170" s="15"/>
      <c r="F170" s="10"/>
      <c r="G170" s="10"/>
    </row>
    <row r="171" ht="15" customHeight="1"/>
    <row r="172" ht="15" customHeight="1"/>
    <row r="173" ht="13.5" customHeight="1"/>
    <row r="174" ht="15" customHeight="1"/>
    <row r="175" ht="28.5" customHeight="1"/>
    <row r="176" ht="13.5" customHeight="1"/>
    <row r="177" ht="10.5" customHeight="1"/>
    <row r="178" ht="10.5" customHeight="1"/>
    <row r="179" ht="12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1.25" customHeight="1"/>
    <row r="219" ht="11.25" customHeight="1"/>
    <row r="220" ht="12" customHeight="1"/>
    <row r="221" spans="5:6" ht="12" customHeight="1">
      <c r="E221" s="4"/>
      <c r="F221" s="1"/>
    </row>
    <row r="222" spans="5:6" ht="12" customHeight="1">
      <c r="E222" s="4"/>
      <c r="F222" s="1"/>
    </row>
    <row r="223" ht="15" customHeight="1"/>
    <row r="224" ht="15" customHeight="1"/>
    <row r="225" ht="13.5" customHeight="1"/>
    <row r="226" ht="15" customHeight="1"/>
    <row r="227" ht="28.5" customHeight="1"/>
    <row r="228" ht="13.5" customHeight="1"/>
    <row r="229" ht="13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1.25" customHeight="1"/>
    <row r="243" ht="11.25" customHeight="1"/>
    <row r="244" ht="12" customHeight="1"/>
    <row r="245" spans="6:7" ht="12" customHeight="1">
      <c r="F245" s="10"/>
      <c r="G245" s="2"/>
    </row>
    <row r="246" spans="6:7" ht="12" customHeight="1">
      <c r="F246" s="10"/>
      <c r="G246" s="2"/>
    </row>
    <row r="247" spans="6:7" ht="12" customHeight="1">
      <c r="F247" s="10"/>
      <c r="G247" s="2"/>
    </row>
    <row r="248" ht="15" customHeight="1"/>
    <row r="249" ht="15" customHeight="1"/>
    <row r="250" ht="13.5" customHeight="1"/>
    <row r="251" ht="15" customHeight="1"/>
    <row r="252" ht="28.5" customHeight="1"/>
    <row r="253" ht="12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1.25" customHeight="1"/>
    <row r="272" ht="11.25" customHeight="1"/>
    <row r="273" ht="12" customHeight="1"/>
    <row r="274" spans="1:6" ht="12" customHeight="1">
      <c r="A274" s="15"/>
      <c r="F274" s="1"/>
    </row>
    <row r="275" spans="1:6" ht="12" customHeight="1">
      <c r="A275" s="15"/>
      <c r="F275" s="1"/>
    </row>
    <row r="276" ht="15" customHeight="1"/>
    <row r="277" ht="15" customHeight="1"/>
    <row r="278" ht="13.5" customHeight="1"/>
    <row r="279" ht="15" customHeight="1"/>
    <row r="280" ht="28.5" customHeight="1"/>
    <row r="281" ht="13.5" customHeight="1"/>
    <row r="282" ht="10.5" customHeight="1"/>
    <row r="283" ht="12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1.25" customHeight="1"/>
    <row r="292" ht="11.25" customHeight="1"/>
    <row r="293" ht="12" customHeight="1"/>
    <row r="294" spans="1:7" ht="12" customHeight="1">
      <c r="A294" s="48"/>
      <c r="B294" s="48"/>
      <c r="C294" s="48"/>
      <c r="D294" s="48"/>
      <c r="E294" s="49"/>
      <c r="F294" s="50"/>
      <c r="G294" s="51"/>
    </row>
    <row r="295" spans="1:7" ht="12" customHeight="1">
      <c r="A295" s="48"/>
      <c r="B295" s="48"/>
      <c r="C295" s="48"/>
      <c r="D295" s="48"/>
      <c r="E295" s="49"/>
      <c r="F295" s="50"/>
      <c r="G295" s="51"/>
    </row>
    <row r="296" ht="15" customHeight="1"/>
    <row r="297" ht="15" customHeight="1"/>
    <row r="298" ht="13.5" customHeight="1"/>
    <row r="299" ht="15" customHeight="1"/>
    <row r="300" ht="28.5" customHeight="1"/>
    <row r="301" ht="13.5" customHeight="1"/>
    <row r="302" ht="12" customHeight="1"/>
    <row r="303" ht="12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1.25" customHeight="1"/>
    <row r="324" ht="11.25" customHeight="1"/>
    <row r="325" ht="12" customHeight="1"/>
    <row r="326" spans="6:7" ht="12" customHeight="1">
      <c r="F326" s="2"/>
      <c r="G326" s="2"/>
    </row>
    <row r="327" spans="6:7" ht="12" customHeight="1">
      <c r="F327" s="2"/>
      <c r="G327" s="2"/>
    </row>
    <row r="328" spans="6:7" ht="12" customHeight="1">
      <c r="F328" s="2"/>
      <c r="G328" s="2"/>
    </row>
    <row r="329" ht="15" customHeight="1"/>
    <row r="330" ht="15" customHeight="1"/>
    <row r="331" ht="13.5" customHeight="1"/>
    <row r="332" ht="15" customHeight="1"/>
    <row r="333" ht="28.5" customHeight="1"/>
    <row r="334" ht="13.5" customHeight="1"/>
    <row r="335" ht="12" customHeight="1"/>
    <row r="336" ht="12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2" customHeight="1"/>
    <row r="349" ht="12" customHeight="1"/>
    <row r="350" ht="12" customHeight="1"/>
    <row r="351" ht="12" customHeight="1"/>
    <row r="352" ht="10.5" customHeight="1"/>
    <row r="353" ht="10.5" customHeight="1"/>
    <row r="354" ht="10.5" customHeight="1"/>
    <row r="355" ht="10.5" customHeight="1"/>
    <row r="356" ht="11.25" customHeight="1"/>
    <row r="357" ht="11.25" customHeight="1"/>
    <row r="358" ht="12" customHeight="1"/>
    <row r="359" spans="6:7" ht="12" customHeight="1">
      <c r="F359" s="2"/>
      <c r="G359" s="2"/>
    </row>
    <row r="360" spans="6:7" ht="12" customHeight="1">
      <c r="F360" s="2"/>
      <c r="G360" s="2"/>
    </row>
    <row r="361" spans="6:7" ht="12" customHeight="1">
      <c r="F361" s="2"/>
      <c r="G361" s="2"/>
    </row>
    <row r="362" ht="15" customHeight="1"/>
    <row r="363" ht="15" customHeight="1"/>
    <row r="364" ht="13.5" customHeight="1"/>
    <row r="365" ht="15" customHeight="1"/>
    <row r="366" ht="28.5" customHeight="1"/>
    <row r="367" ht="13.5" customHeight="1"/>
    <row r="368" ht="13.5" customHeight="1"/>
    <row r="369" ht="10.5" customHeight="1"/>
    <row r="370" ht="12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1.25" customHeight="1"/>
    <row r="392" ht="11.25" customHeight="1"/>
    <row r="393" ht="12" customHeight="1"/>
    <row r="394" spans="1:7" ht="12" customHeight="1">
      <c r="A394" s="48"/>
      <c r="B394" s="48"/>
      <c r="C394" s="48"/>
      <c r="D394" s="48"/>
      <c r="F394" s="50"/>
      <c r="G394" s="55"/>
    </row>
    <row r="395" spans="1:7" ht="12" customHeight="1">
      <c r="A395" s="48"/>
      <c r="B395" s="48"/>
      <c r="C395" s="48"/>
      <c r="D395" s="48"/>
      <c r="F395" s="50"/>
      <c r="G395" s="55"/>
    </row>
    <row r="396" spans="1:7" ht="12" customHeight="1">
      <c r="A396" s="48"/>
      <c r="B396" s="48"/>
      <c r="C396" s="48"/>
      <c r="D396" s="48"/>
      <c r="F396" s="50"/>
      <c r="G396" s="55"/>
    </row>
    <row r="397" ht="15" customHeight="1"/>
    <row r="398" ht="15" customHeight="1"/>
    <row r="399" ht="13.5" customHeight="1"/>
    <row r="400" ht="15" customHeight="1"/>
    <row r="401" ht="28.5" customHeight="1"/>
    <row r="402" ht="13.5" customHeight="1"/>
    <row r="403" ht="13.5" customHeight="1"/>
    <row r="404" ht="12" customHeight="1"/>
    <row r="405" ht="10.5" customHeight="1"/>
    <row r="406" ht="10.5" customHeight="1"/>
    <row r="407" ht="10.5" customHeight="1"/>
    <row r="408" ht="12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1.25" customHeight="1"/>
    <row r="416" ht="11.25" customHeight="1"/>
    <row r="417" ht="12" customHeight="1"/>
    <row r="418" ht="12" customHeight="1">
      <c r="F418" s="1"/>
    </row>
    <row r="419" ht="12" customHeight="1">
      <c r="F419" s="1"/>
    </row>
    <row r="420" ht="15" customHeight="1"/>
    <row r="421" ht="15" customHeight="1"/>
    <row r="422" ht="13.5" customHeight="1"/>
    <row r="423" ht="15" customHeight="1"/>
    <row r="424" ht="28.5" customHeight="1"/>
    <row r="425" ht="13.5" customHeight="1"/>
    <row r="426" ht="12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1.25" customHeight="1"/>
    <row r="435" ht="11.25" customHeight="1"/>
    <row r="436" ht="12" customHeight="1"/>
    <row r="437" spans="1:7" ht="12" customHeight="1">
      <c r="A437" s="15"/>
      <c r="B437" s="48"/>
      <c r="C437" s="48"/>
      <c r="D437" s="48"/>
      <c r="E437" s="49"/>
      <c r="F437" s="50"/>
      <c r="G437" s="50"/>
    </row>
    <row r="438" spans="1:7" ht="12" customHeight="1">
      <c r="A438" s="15"/>
      <c r="B438" s="48"/>
      <c r="C438" s="48"/>
      <c r="D438" s="48"/>
      <c r="E438" s="49"/>
      <c r="F438" s="50"/>
      <c r="G438" s="50"/>
    </row>
    <row r="439" spans="1:7" ht="12" customHeight="1">
      <c r="A439" s="15"/>
      <c r="B439" s="48"/>
      <c r="C439" s="48"/>
      <c r="D439" s="48"/>
      <c r="E439" s="49"/>
      <c r="F439" s="50"/>
      <c r="G439" s="50"/>
    </row>
    <row r="440" ht="15" customHeight="1"/>
    <row r="441" ht="15" customHeight="1"/>
    <row r="442" ht="13.5" customHeight="1"/>
    <row r="443" ht="15" customHeight="1"/>
    <row r="444" ht="28.5" customHeight="1"/>
    <row r="445" ht="13.5" customHeight="1"/>
    <row r="446" ht="12" customHeight="1"/>
    <row r="447" ht="12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1.25" customHeight="1"/>
    <row r="455" ht="11.25" customHeight="1"/>
    <row r="456" ht="12" customHeight="1"/>
    <row r="457" spans="6:7" ht="12" customHeight="1">
      <c r="F457" s="10"/>
      <c r="G457" s="2"/>
    </row>
    <row r="458" spans="6:7" ht="12" customHeight="1">
      <c r="F458" s="10"/>
      <c r="G458" s="2"/>
    </row>
    <row r="459" ht="15" customHeight="1"/>
    <row r="460" ht="15" customHeight="1"/>
    <row r="461" ht="13.5" customHeight="1"/>
    <row r="462" ht="15" customHeight="1"/>
    <row r="463" ht="28.5" customHeight="1"/>
    <row r="464" ht="13.5" customHeight="1"/>
    <row r="465" ht="13.5" customHeight="1"/>
    <row r="466" ht="12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1.25" customHeight="1"/>
    <row r="529" ht="11.25" customHeight="1"/>
    <row r="530" ht="12" customHeight="1"/>
    <row r="531" spans="1:7" ht="12" customHeight="1">
      <c r="A531" s="15"/>
      <c r="B531" s="48"/>
      <c r="C531" s="48"/>
      <c r="D531" s="48"/>
      <c r="E531" s="49"/>
      <c r="F531" s="50"/>
      <c r="G531" s="50"/>
    </row>
    <row r="532" spans="1:7" ht="12" customHeight="1">
      <c r="A532" s="15"/>
      <c r="B532" s="48"/>
      <c r="C532" s="48"/>
      <c r="D532" s="48"/>
      <c r="E532" s="49"/>
      <c r="F532" s="50"/>
      <c r="G532" s="50"/>
    </row>
    <row r="533" spans="1:7" ht="12" customHeight="1">
      <c r="A533" s="15"/>
      <c r="B533" s="48"/>
      <c r="C533" s="48"/>
      <c r="D533" s="48"/>
      <c r="E533" s="49"/>
      <c r="F533" s="50"/>
      <c r="G533" s="50"/>
    </row>
    <row r="534" ht="15" customHeight="1"/>
    <row r="535" ht="15" customHeight="1"/>
    <row r="536" ht="13.5" customHeight="1"/>
    <row r="537" ht="15" customHeight="1"/>
    <row r="538" ht="28.5" customHeight="1"/>
    <row r="539" ht="13.5" customHeight="1"/>
    <row r="540" ht="10.5" customHeight="1"/>
    <row r="541" ht="10.5" customHeight="1"/>
    <row r="542" ht="12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2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2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1.25" customHeight="1"/>
    <row r="609" ht="11.25" customHeight="1"/>
    <row r="610" ht="12" customHeight="1"/>
    <row r="611" spans="6:7" ht="12" customHeight="1">
      <c r="F611" s="10"/>
      <c r="G611" s="2"/>
    </row>
    <row r="612" spans="6:7" ht="12" customHeight="1">
      <c r="F612" s="10"/>
      <c r="G612" s="2"/>
    </row>
    <row r="613" ht="15" customHeight="1"/>
    <row r="614" ht="15" customHeight="1"/>
    <row r="615" ht="13.5" customHeight="1"/>
    <row r="616" ht="15" customHeight="1"/>
    <row r="617" ht="28.5" customHeight="1"/>
    <row r="618" ht="10.5" customHeight="1"/>
    <row r="619" ht="10.5" customHeight="1"/>
    <row r="620" ht="12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2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1.25" customHeight="1"/>
    <row r="657" ht="11.25" customHeight="1"/>
    <row r="658" ht="12" customHeight="1"/>
    <row r="659" spans="1:7" ht="12" customHeight="1">
      <c r="A659" s="15"/>
      <c r="F659" s="10"/>
      <c r="G659" s="11"/>
    </row>
    <row r="660" spans="1:7" ht="12" customHeight="1">
      <c r="A660" s="15"/>
      <c r="F660" s="10"/>
      <c r="G660" s="11"/>
    </row>
    <row r="661" ht="15" customHeight="1"/>
    <row r="662" ht="15" customHeight="1"/>
    <row r="663" ht="13.5" customHeight="1"/>
    <row r="664" ht="15" customHeight="1"/>
    <row r="665" ht="28.5" customHeight="1"/>
    <row r="666" ht="13.5" customHeight="1"/>
    <row r="667" ht="13.5" customHeight="1"/>
    <row r="668" ht="12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1.25" customHeight="1"/>
    <row r="725" ht="11.25" customHeight="1"/>
    <row r="726" ht="12" customHeight="1"/>
    <row r="727" spans="6:7" ht="12" customHeight="1">
      <c r="F727" s="10"/>
      <c r="G727" s="10"/>
    </row>
    <row r="728" spans="6:7" ht="12" customHeight="1">
      <c r="F728" s="10"/>
      <c r="G728" s="10"/>
    </row>
    <row r="729" spans="6:7" ht="12" customHeight="1">
      <c r="F729" s="10"/>
      <c r="G729" s="10"/>
    </row>
    <row r="730" ht="15" customHeight="1"/>
    <row r="731" ht="15" customHeight="1"/>
    <row r="732" ht="13.5" customHeight="1"/>
    <row r="733" ht="15" customHeight="1"/>
    <row r="734" ht="28.5" customHeight="1"/>
    <row r="735" ht="13.5" customHeight="1"/>
    <row r="736" ht="10.5" customHeight="1"/>
    <row r="737" ht="12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1.25" customHeight="1"/>
    <row r="781" ht="11.25" customHeight="1"/>
    <row r="782" ht="12" customHeight="1"/>
    <row r="783" spans="6:7" ht="12" customHeight="1">
      <c r="F783" s="2"/>
      <c r="G783" s="2"/>
    </row>
    <row r="784" spans="6:7" ht="12" customHeight="1">
      <c r="F784" s="2"/>
      <c r="G784" s="2"/>
    </row>
    <row r="785" spans="6:7" ht="12" customHeight="1">
      <c r="F785" s="2"/>
      <c r="G785" s="2"/>
    </row>
    <row r="786" spans="6:7" ht="12" customHeight="1">
      <c r="F786" s="2"/>
      <c r="G786" s="2"/>
    </row>
    <row r="787" spans="6:7" ht="12" customHeight="1">
      <c r="F787" s="2"/>
      <c r="G787" s="2"/>
    </row>
    <row r="788" ht="15" customHeight="1"/>
    <row r="789" ht="15" customHeight="1"/>
    <row r="790" ht="13.5" customHeight="1"/>
    <row r="791" ht="15" customHeight="1"/>
    <row r="792" ht="28.5" customHeight="1"/>
    <row r="793" ht="13.5" customHeight="1"/>
    <row r="794" ht="10.5" customHeight="1"/>
    <row r="795" ht="10.5" customHeight="1"/>
    <row r="796" ht="12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2" customHeight="1"/>
    <row r="817" ht="10.5" customHeight="1"/>
    <row r="818" ht="10.5" customHeight="1"/>
    <row r="819" ht="11.25" customHeight="1"/>
    <row r="820" ht="11.25" customHeight="1"/>
    <row r="821" ht="12" customHeight="1"/>
    <row r="822" spans="6:7" ht="12" customHeight="1">
      <c r="F822" s="10"/>
      <c r="G822" s="4"/>
    </row>
    <row r="823" spans="6:7" ht="12" customHeight="1">
      <c r="F823" s="10"/>
      <c r="G823" s="4"/>
    </row>
    <row r="824" spans="6:7" ht="12" customHeight="1">
      <c r="F824" s="10"/>
      <c r="G824" s="4"/>
    </row>
    <row r="825" ht="15" customHeight="1"/>
    <row r="826" ht="15" customHeight="1"/>
    <row r="827" ht="13.5" customHeight="1"/>
    <row r="828" ht="15" customHeight="1"/>
    <row r="829" ht="28.5" customHeight="1"/>
    <row r="830" ht="13.5" customHeight="1"/>
    <row r="831" ht="12" customHeight="1"/>
    <row r="832" ht="10.5" customHeight="1"/>
    <row r="833" ht="10.5" customHeight="1"/>
    <row r="834" ht="12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1.25" customHeight="1"/>
    <row r="882" ht="11.25" customHeight="1"/>
    <row r="883" ht="12" customHeight="1"/>
    <row r="884" spans="5:6" ht="12" customHeight="1">
      <c r="E884" s="4"/>
      <c r="F884" s="1"/>
    </row>
    <row r="885" spans="5:6" ht="12" customHeight="1">
      <c r="E885" s="4"/>
      <c r="F885" s="1"/>
    </row>
    <row r="886" spans="5:6" ht="12" customHeight="1">
      <c r="E886" s="4"/>
      <c r="F886" s="1"/>
    </row>
    <row r="887" ht="15" customHeight="1"/>
    <row r="888" ht="15" customHeight="1"/>
    <row r="889" ht="13.5" customHeight="1"/>
    <row r="890" ht="15" customHeight="1"/>
    <row r="891" ht="28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2" customHeight="1"/>
    <row r="904" ht="12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2" customHeight="1"/>
    <row r="917" ht="10.5" customHeight="1"/>
    <row r="918" ht="10.5" customHeight="1"/>
    <row r="919" ht="12" customHeight="1"/>
    <row r="920" ht="10.5" customHeight="1"/>
    <row r="921" ht="10.5" customHeight="1"/>
    <row r="922" ht="10.5" customHeight="1"/>
    <row r="923" ht="10.5" customHeight="1"/>
    <row r="924" ht="11.25" customHeight="1"/>
    <row r="925" ht="11.25" customHeight="1"/>
    <row r="926" ht="12" customHeight="1"/>
    <row r="927" ht="12" customHeight="1">
      <c r="F927" s="10"/>
    </row>
    <row r="928" ht="12" customHeight="1">
      <c r="F928" s="10"/>
    </row>
    <row r="929" ht="15.75" customHeight="1"/>
  </sheetData>
  <sheetProtection/>
  <printOptions gridLines="1"/>
  <pageMargins left="0.75" right="0.75" top="1" bottom="1" header="0.5" footer="0.5"/>
  <pageSetup fitToHeight="0" fitToWidth="0"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36"/>
  <sheetViews>
    <sheetView zoomScalePageLayoutView="0" workbookViewId="0" topLeftCell="A13">
      <selection activeCell="A36" sqref="A36"/>
    </sheetView>
  </sheetViews>
  <sheetFormatPr defaultColWidth="9.140625" defaultRowHeight="12.75"/>
  <cols>
    <col min="1" max="1" width="68.8515625" style="0" customWidth="1"/>
    <col min="2" max="2" width="17.57421875" style="0" customWidth="1"/>
    <col min="3" max="3" width="23.28125" style="0" customWidth="1"/>
    <col min="4" max="4" width="11.8515625" style="0" customWidth="1"/>
    <col min="5" max="5" width="13.57421875" style="0" customWidth="1"/>
    <col min="6" max="6" width="15.28125" style="0" customWidth="1"/>
    <col min="7" max="7" width="8.140625" style="0" bestFit="1" customWidth="1"/>
  </cols>
  <sheetData>
    <row r="2" ht="13.5" thickBot="1"/>
    <row r="3" spans="1:7" ht="12.75">
      <c r="A3" s="37" t="s">
        <v>0</v>
      </c>
      <c r="B3" s="26"/>
      <c r="C3" s="26"/>
      <c r="D3" s="26"/>
      <c r="E3" s="38"/>
      <c r="F3" s="39"/>
      <c r="G3" s="40"/>
    </row>
    <row r="4" spans="1:7" ht="12.75">
      <c r="A4" s="41" t="s">
        <v>1</v>
      </c>
      <c r="B4" s="18"/>
      <c r="C4" s="18"/>
      <c r="D4" s="18"/>
      <c r="E4" s="19"/>
      <c r="F4" s="20"/>
      <c r="G4" s="28"/>
    </row>
    <row r="5" spans="1:7" ht="12.75">
      <c r="A5" s="41" t="s">
        <v>651</v>
      </c>
      <c r="B5" s="18"/>
      <c r="C5" s="18"/>
      <c r="D5" s="18"/>
      <c r="E5" s="19"/>
      <c r="F5" s="20"/>
      <c r="G5" s="28"/>
    </row>
    <row r="6" spans="1:7" ht="12.75">
      <c r="A6" s="27"/>
      <c r="B6" s="18"/>
      <c r="C6" s="18"/>
      <c r="D6" s="18"/>
      <c r="E6" s="19"/>
      <c r="F6" s="20"/>
      <c r="G6" s="28"/>
    </row>
    <row r="7" spans="1:7" ht="24">
      <c r="A7" s="6" t="s">
        <v>627</v>
      </c>
      <c r="B7" s="9" t="s">
        <v>2</v>
      </c>
      <c r="C7" s="9" t="s">
        <v>668</v>
      </c>
      <c r="D7" s="9" t="s">
        <v>4</v>
      </c>
      <c r="E7" s="7" t="s">
        <v>628</v>
      </c>
      <c r="F7" s="7" t="s">
        <v>5</v>
      </c>
      <c r="G7" s="8" t="s">
        <v>629</v>
      </c>
    </row>
    <row r="8" spans="1:7" ht="12.75">
      <c r="A8" s="27"/>
      <c r="B8" s="18"/>
      <c r="C8" s="18"/>
      <c r="D8" s="18"/>
      <c r="E8" s="19"/>
      <c r="F8" s="7" t="s">
        <v>630</v>
      </c>
      <c r="G8" s="28"/>
    </row>
    <row r="9" spans="1:7" ht="12.75">
      <c r="A9" s="27"/>
      <c r="B9" s="18"/>
      <c r="C9" s="18"/>
      <c r="D9" s="18"/>
      <c r="E9" s="19"/>
      <c r="F9" s="7"/>
      <c r="G9" s="28"/>
    </row>
    <row r="10" spans="1:7" ht="12.75">
      <c r="A10" s="13" t="s">
        <v>634</v>
      </c>
      <c r="B10" s="18"/>
      <c r="C10" s="18"/>
      <c r="D10" s="18"/>
      <c r="E10" s="19"/>
      <c r="F10" s="18"/>
      <c r="G10" s="28"/>
    </row>
    <row r="11" spans="1:7" ht="12.75">
      <c r="A11" s="13" t="s">
        <v>633</v>
      </c>
      <c r="B11" s="18"/>
      <c r="C11" s="18"/>
      <c r="D11" s="18"/>
      <c r="E11" s="19"/>
      <c r="F11" s="20"/>
      <c r="G11" s="28"/>
    </row>
    <row r="12" spans="1:7" ht="12.75">
      <c r="A12" s="29" t="s">
        <v>325</v>
      </c>
      <c r="B12" s="21" t="s">
        <v>326</v>
      </c>
      <c r="C12" s="21" t="s">
        <v>53</v>
      </c>
      <c r="D12" s="21" t="s">
        <v>327</v>
      </c>
      <c r="E12" s="22">
        <v>85</v>
      </c>
      <c r="F12" s="20">
        <v>842.31209</v>
      </c>
      <c r="G12" s="30">
        <v>15.03742531</v>
      </c>
    </row>
    <row r="13" spans="1:7" ht="12.75">
      <c r="A13" s="29" t="s">
        <v>287</v>
      </c>
      <c r="B13" s="21" t="s">
        <v>288</v>
      </c>
      <c r="C13" s="21" t="s">
        <v>95</v>
      </c>
      <c r="D13" s="21" t="s">
        <v>201</v>
      </c>
      <c r="E13" s="22">
        <v>70</v>
      </c>
      <c r="F13" s="20">
        <v>699.79959</v>
      </c>
      <c r="G13" s="30">
        <v>12.49321266</v>
      </c>
    </row>
    <row r="14" spans="1:7" ht="12.75">
      <c r="A14" s="29" t="s">
        <v>323</v>
      </c>
      <c r="B14" s="21" t="s">
        <v>324</v>
      </c>
      <c r="C14" s="21" t="s">
        <v>95</v>
      </c>
      <c r="D14" s="21" t="s">
        <v>201</v>
      </c>
      <c r="E14" s="22">
        <v>50</v>
      </c>
      <c r="F14" s="20">
        <v>500.4735</v>
      </c>
      <c r="G14" s="30">
        <v>8.93473211</v>
      </c>
    </row>
    <row r="15" spans="1:7" ht="12.75">
      <c r="A15" s="29" t="s">
        <v>321</v>
      </c>
      <c r="B15" s="21" t="s">
        <v>322</v>
      </c>
      <c r="C15" s="21" t="s">
        <v>53</v>
      </c>
      <c r="D15" s="21" t="s">
        <v>201</v>
      </c>
      <c r="E15" s="22">
        <v>50</v>
      </c>
      <c r="F15" s="20">
        <v>500.372625</v>
      </c>
      <c r="G15" s="30">
        <v>8.93293123</v>
      </c>
    </row>
    <row r="16" spans="1:7" ht="12.75">
      <c r="A16" s="29" t="s">
        <v>316</v>
      </c>
      <c r="B16" s="21" t="s">
        <v>317</v>
      </c>
      <c r="C16" s="21" t="s">
        <v>19</v>
      </c>
      <c r="D16" s="21" t="s">
        <v>201</v>
      </c>
      <c r="E16" s="22">
        <v>50</v>
      </c>
      <c r="F16" s="20">
        <v>500.1783835</v>
      </c>
      <c r="G16" s="30">
        <v>8.92946352</v>
      </c>
    </row>
    <row r="17" spans="1:7" ht="12.75">
      <c r="A17" s="29" t="s">
        <v>318</v>
      </c>
      <c r="B17" s="21" t="s">
        <v>319</v>
      </c>
      <c r="C17" s="21" t="s">
        <v>53</v>
      </c>
      <c r="D17" s="21" t="s">
        <v>320</v>
      </c>
      <c r="E17" s="22">
        <v>50</v>
      </c>
      <c r="F17" s="20">
        <v>500.0630665</v>
      </c>
      <c r="G17" s="30">
        <v>8.92740482</v>
      </c>
    </row>
    <row r="18" spans="1:7" ht="12.75">
      <c r="A18" s="12" t="s">
        <v>635</v>
      </c>
      <c r="B18" s="18"/>
      <c r="C18" s="18"/>
      <c r="D18" s="18"/>
      <c r="E18" s="23">
        <f>SUM(E12:E17)</f>
        <v>355</v>
      </c>
      <c r="F18" s="23">
        <v>3543.199255</v>
      </c>
      <c r="G18" s="42">
        <f>SUM(G12:G17)</f>
        <v>63.25516965</v>
      </c>
    </row>
    <row r="19" spans="1:7" ht="12.75">
      <c r="A19" s="12"/>
      <c r="B19" s="18"/>
      <c r="C19" s="18"/>
      <c r="D19" s="18"/>
      <c r="E19" s="23"/>
      <c r="F19" s="23"/>
      <c r="G19" s="42"/>
    </row>
    <row r="20" spans="1:7" ht="12.75">
      <c r="A20" s="12" t="s">
        <v>636</v>
      </c>
      <c r="B20" s="18"/>
      <c r="C20" s="18"/>
      <c r="D20" s="18"/>
      <c r="E20" s="23"/>
      <c r="F20" s="23"/>
      <c r="G20" s="42"/>
    </row>
    <row r="21" spans="1:7" ht="12.75">
      <c r="A21" s="12" t="s">
        <v>667</v>
      </c>
      <c r="B21" s="18"/>
      <c r="C21" s="18"/>
      <c r="D21" s="18"/>
      <c r="E21" s="23"/>
      <c r="F21" s="23"/>
      <c r="G21" s="42"/>
    </row>
    <row r="22" spans="1:7" ht="12.75">
      <c r="A22" s="29" t="s">
        <v>314</v>
      </c>
      <c r="B22" s="21" t="s">
        <v>315</v>
      </c>
      <c r="C22" s="21" t="s">
        <v>95</v>
      </c>
      <c r="D22" s="21" t="s">
        <v>156</v>
      </c>
      <c r="E22" s="22">
        <v>500000</v>
      </c>
      <c r="F22" s="20">
        <v>496.7415</v>
      </c>
      <c r="G22" s="30">
        <v>8.86810636</v>
      </c>
    </row>
    <row r="23" spans="1:7" ht="12.75">
      <c r="A23" s="29" t="s">
        <v>311</v>
      </c>
      <c r="B23" s="21" t="s">
        <v>312</v>
      </c>
      <c r="C23" s="21" t="s">
        <v>95</v>
      </c>
      <c r="D23" s="21" t="s">
        <v>313</v>
      </c>
      <c r="E23" s="22">
        <v>500000</v>
      </c>
      <c r="F23" s="20">
        <v>496.509</v>
      </c>
      <c r="G23" s="30">
        <v>8.86395564</v>
      </c>
    </row>
    <row r="24" spans="1:7" ht="12.75">
      <c r="A24" s="29" t="s">
        <v>309</v>
      </c>
      <c r="B24" s="21" t="s">
        <v>310</v>
      </c>
      <c r="C24" s="21" t="s">
        <v>95</v>
      </c>
      <c r="D24" s="21" t="s">
        <v>161</v>
      </c>
      <c r="E24" s="22">
        <v>500000</v>
      </c>
      <c r="F24" s="20">
        <v>496.3165</v>
      </c>
      <c r="G24" s="30">
        <v>8.86051902</v>
      </c>
    </row>
    <row r="25" spans="1:7" ht="12.75">
      <c r="A25" s="29" t="s">
        <v>281</v>
      </c>
      <c r="B25" s="21" t="s">
        <v>282</v>
      </c>
      <c r="C25" s="21" t="s">
        <v>95</v>
      </c>
      <c r="D25" s="21" t="s">
        <v>156</v>
      </c>
      <c r="E25" s="22">
        <v>300000</v>
      </c>
      <c r="F25" s="20">
        <v>297.6495</v>
      </c>
      <c r="G25" s="30">
        <v>5.31380491</v>
      </c>
    </row>
    <row r="26" spans="1:7" ht="12.75">
      <c r="A26" s="12" t="s">
        <v>635</v>
      </c>
      <c r="B26" s="18"/>
      <c r="C26" s="18"/>
      <c r="D26" s="18"/>
      <c r="E26" s="23">
        <v>1800000</v>
      </c>
      <c r="F26" s="25">
        <v>1787.2165</v>
      </c>
      <c r="G26" s="44">
        <v>31.90638593</v>
      </c>
    </row>
    <row r="27" spans="1:7" ht="12.75">
      <c r="A27" s="12"/>
      <c r="B27" s="18"/>
      <c r="C27" s="18"/>
      <c r="D27" s="18"/>
      <c r="E27" s="23"/>
      <c r="F27" s="23"/>
      <c r="G27" s="42"/>
    </row>
    <row r="28" spans="1:7" ht="12.75">
      <c r="A28" s="16" t="s">
        <v>642</v>
      </c>
      <c r="B28" s="18"/>
      <c r="C28" s="18"/>
      <c r="D28" s="18"/>
      <c r="E28" s="23"/>
      <c r="F28" s="23"/>
      <c r="G28" s="42"/>
    </row>
    <row r="29" spans="1:7" ht="12.75">
      <c r="A29" s="29" t="s">
        <v>6</v>
      </c>
      <c r="B29" s="21" t="s">
        <v>7</v>
      </c>
      <c r="C29" s="21" t="s">
        <v>8</v>
      </c>
      <c r="D29" s="21" t="s">
        <v>7</v>
      </c>
      <c r="E29" s="22">
        <v>6653942</v>
      </c>
      <c r="F29" s="20">
        <v>66.53942</v>
      </c>
      <c r="G29" s="30">
        <v>1.18789884</v>
      </c>
    </row>
    <row r="30" spans="1:7" ht="12.75">
      <c r="A30" s="12" t="s">
        <v>635</v>
      </c>
      <c r="B30" s="18"/>
      <c r="C30" s="18"/>
      <c r="D30" s="18"/>
      <c r="E30" s="23">
        <v>6653942</v>
      </c>
      <c r="F30" s="20">
        <v>66.53942</v>
      </c>
      <c r="G30" s="44">
        <v>1.18789884</v>
      </c>
    </row>
    <row r="31" spans="1:7" ht="12.75">
      <c r="A31" s="12" t="s">
        <v>637</v>
      </c>
      <c r="B31" s="18"/>
      <c r="C31" s="18"/>
      <c r="D31" s="18"/>
      <c r="E31" s="23">
        <v>8454297</v>
      </c>
      <c r="F31" s="25">
        <v>5396.955175</v>
      </c>
      <c r="G31" s="44">
        <v>96.34945442</v>
      </c>
    </row>
    <row r="32" spans="1:7" ht="12.75">
      <c r="A32" s="12" t="s">
        <v>638</v>
      </c>
      <c r="B32" s="18"/>
      <c r="C32" s="18"/>
      <c r="D32" s="18"/>
      <c r="E32" s="19"/>
      <c r="F32" s="25">
        <v>204.48305559999943</v>
      </c>
      <c r="G32" s="44">
        <f>F32/F33*100</f>
        <v>3.650545577436389</v>
      </c>
    </row>
    <row r="33" spans="1:7" ht="13.5" thickBot="1">
      <c r="A33" s="14" t="s">
        <v>639</v>
      </c>
      <c r="B33" s="32"/>
      <c r="C33" s="32"/>
      <c r="D33" s="32"/>
      <c r="E33" s="33"/>
      <c r="F33" s="35">
        <v>5601.4382306</v>
      </c>
      <c r="G33" s="45">
        <f>SUM(G31:G32)</f>
        <v>99.99999999743639</v>
      </c>
    </row>
    <row r="36" ht="12.75">
      <c r="A36" s="57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26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50.57421875" style="0" customWidth="1"/>
    <col min="2" max="2" width="17.421875" style="0" customWidth="1"/>
    <col min="3" max="3" width="26.421875" style="0" customWidth="1"/>
    <col min="4" max="4" width="6.140625" style="0" bestFit="1" customWidth="1"/>
    <col min="5" max="5" width="15.8515625" style="0" customWidth="1"/>
    <col min="6" max="6" width="14.7109375" style="0" customWidth="1"/>
    <col min="7" max="7" width="8.140625" style="0" bestFit="1" customWidth="1"/>
  </cols>
  <sheetData>
    <row r="2" ht="13.5" thickBot="1"/>
    <row r="3" spans="1:7" ht="12.75">
      <c r="A3" s="37" t="s">
        <v>0</v>
      </c>
      <c r="B3" s="26"/>
      <c r="C3" s="26"/>
      <c r="D3" s="26"/>
      <c r="E3" s="38"/>
      <c r="F3" s="39"/>
      <c r="G3" s="40"/>
    </row>
    <row r="4" spans="1:7" ht="12.75">
      <c r="A4" s="41" t="s">
        <v>1</v>
      </c>
      <c r="B4" s="18"/>
      <c r="C4" s="18"/>
      <c r="D4" s="18"/>
      <c r="E4" s="19"/>
      <c r="F4" s="20"/>
      <c r="G4" s="28"/>
    </row>
    <row r="5" spans="1:7" ht="12.75">
      <c r="A5" s="41" t="s">
        <v>652</v>
      </c>
      <c r="B5" s="18"/>
      <c r="C5" s="18"/>
      <c r="D5" s="18"/>
      <c r="E5" s="19"/>
      <c r="F5" s="20"/>
      <c r="G5" s="28"/>
    </row>
    <row r="6" spans="1:7" ht="12.75">
      <c r="A6" s="27"/>
      <c r="B6" s="18"/>
      <c r="C6" s="18"/>
      <c r="D6" s="18"/>
      <c r="E6" s="19"/>
      <c r="F6" s="20"/>
      <c r="G6" s="28"/>
    </row>
    <row r="7" spans="1:7" ht="24">
      <c r="A7" s="6" t="s">
        <v>627</v>
      </c>
      <c r="B7" s="9" t="s">
        <v>2</v>
      </c>
      <c r="C7" s="9" t="s">
        <v>3</v>
      </c>
      <c r="D7" s="9" t="s">
        <v>4</v>
      </c>
      <c r="E7" s="7" t="s">
        <v>628</v>
      </c>
      <c r="F7" s="7" t="s">
        <v>5</v>
      </c>
      <c r="G7" s="8" t="s">
        <v>629</v>
      </c>
    </row>
    <row r="8" spans="1:7" ht="12.75">
      <c r="A8" s="27"/>
      <c r="B8" s="18"/>
      <c r="C8" s="18"/>
      <c r="D8" s="18"/>
      <c r="E8" s="19"/>
      <c r="F8" s="7" t="s">
        <v>630</v>
      </c>
      <c r="G8" s="28"/>
    </row>
    <row r="9" spans="1:7" ht="12.75">
      <c r="A9" s="12" t="s">
        <v>636</v>
      </c>
      <c r="B9" s="18"/>
      <c r="C9" s="18"/>
      <c r="D9" s="18"/>
      <c r="E9" s="19"/>
      <c r="F9" s="7"/>
      <c r="G9" s="28"/>
    </row>
    <row r="10" spans="1:7" ht="12.75">
      <c r="A10" s="16" t="s">
        <v>642</v>
      </c>
      <c r="B10" s="18"/>
      <c r="C10" s="18"/>
      <c r="D10" s="18"/>
      <c r="E10" s="19"/>
      <c r="F10" s="20"/>
      <c r="G10" s="28"/>
    </row>
    <row r="11" spans="1:7" ht="12.75">
      <c r="A11" s="29" t="s">
        <v>6</v>
      </c>
      <c r="B11" s="21" t="s">
        <v>7</v>
      </c>
      <c r="C11" s="21" t="s">
        <v>8</v>
      </c>
      <c r="D11" s="21" t="s">
        <v>7</v>
      </c>
      <c r="E11" s="22">
        <v>10633692</v>
      </c>
      <c r="F11" s="20">
        <v>106.33692</v>
      </c>
      <c r="G11" s="30">
        <v>4.369997311263403</v>
      </c>
    </row>
    <row r="12" spans="1:7" ht="12.75">
      <c r="A12" s="12" t="s">
        <v>635</v>
      </c>
      <c r="B12" s="18"/>
      <c r="C12" s="18"/>
      <c r="D12" s="18"/>
      <c r="E12" s="23">
        <v>10633692</v>
      </c>
      <c r="F12" s="20">
        <v>106.33692</v>
      </c>
      <c r="G12" s="30">
        <v>4.369997311263403</v>
      </c>
    </row>
    <row r="13" spans="1:7" ht="12.75">
      <c r="A13" s="27"/>
      <c r="B13" s="18"/>
      <c r="C13" s="18"/>
      <c r="D13" s="18"/>
      <c r="E13" s="23"/>
      <c r="F13" s="20"/>
      <c r="G13" s="30"/>
    </row>
    <row r="14" spans="1:7" ht="12.75">
      <c r="A14" s="17" t="s">
        <v>643</v>
      </c>
      <c r="B14" s="18"/>
      <c r="C14" s="18"/>
      <c r="D14" s="18"/>
      <c r="E14" s="19"/>
      <c r="F14" s="20"/>
      <c r="G14" s="28"/>
    </row>
    <row r="15" spans="1:7" ht="12.75">
      <c r="A15" s="29" t="s">
        <v>235</v>
      </c>
      <c r="B15" s="21" t="s">
        <v>236</v>
      </c>
      <c r="C15" s="21"/>
      <c r="D15" s="21" t="s">
        <v>224</v>
      </c>
      <c r="E15" s="22">
        <v>900000</v>
      </c>
      <c r="F15" s="20">
        <v>891.2925</v>
      </c>
      <c r="G15" s="30">
        <v>36.62834910536469</v>
      </c>
    </row>
    <row r="16" spans="1:7" ht="12.75">
      <c r="A16" s="29" t="s">
        <v>328</v>
      </c>
      <c r="B16" s="21" t="s">
        <v>329</v>
      </c>
      <c r="C16" s="21"/>
      <c r="D16" s="21" t="s">
        <v>224</v>
      </c>
      <c r="E16" s="22">
        <v>500000</v>
      </c>
      <c r="F16" s="20">
        <v>557.75</v>
      </c>
      <c r="G16" s="30">
        <v>22.92116416722586</v>
      </c>
    </row>
    <row r="17" spans="1:7" ht="12.75">
      <c r="A17" s="29" t="s">
        <v>233</v>
      </c>
      <c r="B17" s="21" t="s">
        <v>234</v>
      </c>
      <c r="C17" s="21"/>
      <c r="D17" s="21" t="s">
        <v>224</v>
      </c>
      <c r="E17" s="22">
        <v>400000</v>
      </c>
      <c r="F17" s="20">
        <v>400.39</v>
      </c>
      <c r="G17" s="30">
        <v>16.45433423741024</v>
      </c>
    </row>
    <row r="18" spans="1:7" ht="12.75">
      <c r="A18" s="29" t="s">
        <v>229</v>
      </c>
      <c r="B18" s="21" t="s">
        <v>230</v>
      </c>
      <c r="C18" s="21"/>
      <c r="D18" s="21" t="s">
        <v>224</v>
      </c>
      <c r="E18" s="22">
        <v>300000</v>
      </c>
      <c r="F18" s="20">
        <v>302.475</v>
      </c>
      <c r="G18" s="30">
        <v>12.430442190016391</v>
      </c>
    </row>
    <row r="19" spans="1:7" ht="12.75">
      <c r="A19" s="29" t="s">
        <v>227</v>
      </c>
      <c r="B19" s="21" t="s">
        <v>228</v>
      </c>
      <c r="C19" s="21"/>
      <c r="D19" s="21" t="s">
        <v>224</v>
      </c>
      <c r="E19" s="22">
        <v>175000</v>
      </c>
      <c r="F19" s="20">
        <v>181.335</v>
      </c>
      <c r="G19" s="30">
        <v>7.452100948926762</v>
      </c>
    </row>
    <row r="20" spans="1:7" ht="12.75">
      <c r="A20" s="12" t="s">
        <v>635</v>
      </c>
      <c r="B20" s="18"/>
      <c r="C20" s="18"/>
      <c r="D20" s="18"/>
      <c r="E20" s="23">
        <v>2275000</v>
      </c>
      <c r="F20" s="25">
        <v>2333.2425</v>
      </c>
      <c r="G20" s="31">
        <v>95.88639064894394</v>
      </c>
    </row>
    <row r="21" spans="1:7" ht="12.75">
      <c r="A21" s="12" t="s">
        <v>637</v>
      </c>
      <c r="B21" s="18"/>
      <c r="C21" s="18"/>
      <c r="D21" s="18"/>
      <c r="E21" s="23">
        <v>12908692</v>
      </c>
      <c r="F21" s="25">
        <v>2439.57942</v>
      </c>
      <c r="G21" s="31">
        <v>100.25638796020735</v>
      </c>
    </row>
    <row r="22" spans="1:7" ht="12.75">
      <c r="A22" s="12" t="s">
        <v>638</v>
      </c>
      <c r="B22" s="18"/>
      <c r="C22" s="18"/>
      <c r="D22" s="18"/>
      <c r="E22" s="19"/>
      <c r="F22" s="25">
        <v>-6.238792400000095</v>
      </c>
      <c r="G22" s="31">
        <f>F22/F23*100</f>
        <v>-0.2563879602073387</v>
      </c>
    </row>
    <row r="23" spans="1:7" ht="13.5" thickBot="1">
      <c r="A23" s="14" t="s">
        <v>639</v>
      </c>
      <c r="B23" s="32"/>
      <c r="C23" s="32"/>
      <c r="D23" s="32"/>
      <c r="E23" s="33"/>
      <c r="F23" s="35">
        <v>2433.3406276</v>
      </c>
      <c r="G23" s="36">
        <f>SUM(G21:G22)</f>
        <v>100.00000000000001</v>
      </c>
    </row>
    <row r="26" ht="12.75">
      <c r="A26" s="57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22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58.8515625" style="0" customWidth="1"/>
    <col min="2" max="2" width="14.28125" style="0" customWidth="1"/>
    <col min="3" max="3" width="27.7109375" style="0" customWidth="1"/>
    <col min="4" max="4" width="10.8515625" style="0" customWidth="1"/>
    <col min="5" max="5" width="10.28125" style="0" bestFit="1" customWidth="1"/>
    <col min="6" max="6" width="14.421875" style="0" customWidth="1"/>
    <col min="7" max="7" width="8.140625" style="0" bestFit="1" customWidth="1"/>
  </cols>
  <sheetData>
    <row r="2" ht="13.5" thickBot="1"/>
    <row r="3" spans="1:7" ht="12.75">
      <c r="A3" s="37" t="s">
        <v>0</v>
      </c>
      <c r="B3" s="26"/>
      <c r="C3" s="26"/>
      <c r="D3" s="26"/>
      <c r="E3" s="38"/>
      <c r="F3" s="39"/>
      <c r="G3" s="40"/>
    </row>
    <row r="4" spans="1:7" ht="12.75">
      <c r="A4" s="41" t="s">
        <v>1</v>
      </c>
      <c r="B4" s="18"/>
      <c r="C4" s="18"/>
      <c r="D4" s="18"/>
      <c r="E4" s="19"/>
      <c r="F4" s="20"/>
      <c r="G4" s="28"/>
    </row>
    <row r="5" spans="1:7" ht="12.75">
      <c r="A5" s="41" t="s">
        <v>653</v>
      </c>
      <c r="B5" s="18"/>
      <c r="C5" s="18"/>
      <c r="D5" s="18"/>
      <c r="E5" s="19"/>
      <c r="F5" s="20"/>
      <c r="G5" s="28"/>
    </row>
    <row r="6" spans="1:7" ht="12.75">
      <c r="A6" s="27"/>
      <c r="B6" s="18"/>
      <c r="C6" s="18"/>
      <c r="D6" s="18"/>
      <c r="E6" s="19"/>
      <c r="F6" s="20"/>
      <c r="G6" s="28"/>
    </row>
    <row r="7" spans="1:7" ht="24">
      <c r="A7" s="6" t="s">
        <v>627</v>
      </c>
      <c r="B7" s="9" t="s">
        <v>2</v>
      </c>
      <c r="C7" s="9" t="s">
        <v>668</v>
      </c>
      <c r="D7" s="9" t="s">
        <v>4</v>
      </c>
      <c r="E7" s="7" t="s">
        <v>628</v>
      </c>
      <c r="F7" s="7" t="s">
        <v>5</v>
      </c>
      <c r="G7" s="8" t="s">
        <v>629</v>
      </c>
    </row>
    <row r="8" spans="1:7" ht="12.75">
      <c r="A8" s="27"/>
      <c r="B8" s="18"/>
      <c r="C8" s="18"/>
      <c r="D8" s="18"/>
      <c r="E8" s="19"/>
      <c r="F8" s="7" t="s">
        <v>630</v>
      </c>
      <c r="G8" s="28"/>
    </row>
    <row r="9" spans="1:7" ht="12.75">
      <c r="A9" s="27"/>
      <c r="B9" s="18"/>
      <c r="C9" s="18"/>
      <c r="D9" s="18"/>
      <c r="E9" s="19"/>
      <c r="F9" s="20"/>
      <c r="G9" s="28"/>
    </row>
    <row r="10" spans="1:7" ht="12.75">
      <c r="A10" s="56" t="s">
        <v>330</v>
      </c>
      <c r="B10" s="21" t="s">
        <v>7</v>
      </c>
      <c r="C10" s="21" t="s">
        <v>95</v>
      </c>
      <c r="D10" s="21" t="s">
        <v>7</v>
      </c>
      <c r="E10" s="22">
        <v>242747</v>
      </c>
      <c r="F10" s="20">
        <v>6280.346742799999</v>
      </c>
      <c r="G10" s="30">
        <v>99.97265996130446</v>
      </c>
    </row>
    <row r="11" spans="1:7" ht="12.75">
      <c r="A11" s="12" t="s">
        <v>635</v>
      </c>
      <c r="B11" s="18"/>
      <c r="C11" s="18"/>
      <c r="D11" s="18"/>
      <c r="E11" s="23">
        <v>242747</v>
      </c>
      <c r="F11" s="25">
        <v>6280.346742799999</v>
      </c>
      <c r="G11" s="31">
        <v>99.97265996130446</v>
      </c>
    </row>
    <row r="12" spans="1:7" ht="12.75">
      <c r="A12" s="27"/>
      <c r="B12" s="18"/>
      <c r="C12" s="18"/>
      <c r="D12" s="18"/>
      <c r="E12" s="23"/>
      <c r="F12" s="25"/>
      <c r="G12" s="31"/>
    </row>
    <row r="13" spans="1:7" ht="12.75">
      <c r="A13" s="27"/>
      <c r="B13" s="18"/>
      <c r="C13" s="18"/>
      <c r="D13" s="18"/>
      <c r="E13" s="23"/>
      <c r="F13" s="25"/>
      <c r="G13" s="31"/>
    </row>
    <row r="14" spans="1:7" ht="12.75">
      <c r="A14" s="12" t="s">
        <v>636</v>
      </c>
      <c r="B14" s="18"/>
      <c r="C14" s="18"/>
      <c r="D14" s="18"/>
      <c r="E14" s="23"/>
      <c r="F14" s="25"/>
      <c r="G14" s="31"/>
    </row>
    <row r="15" spans="1:7" ht="12.75">
      <c r="A15" s="29" t="s">
        <v>6</v>
      </c>
      <c r="B15" s="21" t="s">
        <v>7</v>
      </c>
      <c r="C15" s="21" t="s">
        <v>8</v>
      </c>
      <c r="D15" s="21" t="s">
        <v>7</v>
      </c>
      <c r="E15" s="22">
        <v>33109</v>
      </c>
      <c r="F15" s="20">
        <v>0.33109</v>
      </c>
      <c r="G15" s="30">
        <v>0.005270401355551775</v>
      </c>
    </row>
    <row r="16" spans="1:7" ht="12.75">
      <c r="A16" s="12" t="s">
        <v>635</v>
      </c>
      <c r="B16" s="18"/>
      <c r="C16" s="18"/>
      <c r="D16" s="18"/>
      <c r="E16" s="23">
        <v>33109</v>
      </c>
      <c r="F16" s="25">
        <v>0.33109</v>
      </c>
      <c r="G16" s="31">
        <v>0.005270401355551775</v>
      </c>
    </row>
    <row r="17" spans="1:7" ht="12.75">
      <c r="A17" s="12" t="s">
        <v>637</v>
      </c>
      <c r="B17" s="18"/>
      <c r="C17" s="18"/>
      <c r="D17" s="18"/>
      <c r="E17" s="23">
        <v>275856</v>
      </c>
      <c r="F17" s="25">
        <v>6280.6778328</v>
      </c>
      <c r="G17" s="31">
        <v>99.97793036266002</v>
      </c>
    </row>
    <row r="18" spans="1:7" ht="12.75">
      <c r="A18" s="12" t="s">
        <v>638</v>
      </c>
      <c r="B18" s="18"/>
      <c r="C18" s="18"/>
      <c r="D18" s="18"/>
      <c r="E18" s="19"/>
      <c r="F18" s="25">
        <v>1.3864287999999523</v>
      </c>
      <c r="G18" s="31">
        <f>F18/F19*100</f>
        <v>0.02206963733998541</v>
      </c>
    </row>
    <row r="19" spans="1:7" ht="13.5" thickBot="1">
      <c r="A19" s="14" t="s">
        <v>639</v>
      </c>
      <c r="B19" s="32"/>
      <c r="C19" s="32"/>
      <c r="D19" s="32"/>
      <c r="E19" s="33"/>
      <c r="F19" s="35">
        <v>6282.0642616</v>
      </c>
      <c r="G19" s="36">
        <f>SUM(G17:G18)</f>
        <v>100</v>
      </c>
    </row>
    <row r="22" ht="12.75">
      <c r="A22" s="57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G2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41.28125" style="0" customWidth="1"/>
    <col min="2" max="2" width="15.421875" style="0" customWidth="1"/>
    <col min="3" max="3" width="23.7109375" style="0" customWidth="1"/>
    <col min="4" max="4" width="6.140625" style="0" bestFit="1" customWidth="1"/>
    <col min="5" max="5" width="11.28125" style="0" bestFit="1" customWidth="1"/>
    <col min="6" max="6" width="17.421875" style="0" customWidth="1"/>
    <col min="7" max="7" width="8.140625" style="0" bestFit="1" customWidth="1"/>
  </cols>
  <sheetData>
    <row r="2" ht="13.5" thickBot="1"/>
    <row r="3" spans="1:7" ht="12.75">
      <c r="A3" s="37" t="s">
        <v>0</v>
      </c>
      <c r="B3" s="26"/>
      <c r="C3" s="26"/>
      <c r="D3" s="26"/>
      <c r="E3" s="38"/>
      <c r="F3" s="39"/>
      <c r="G3" s="40"/>
    </row>
    <row r="4" spans="1:7" ht="12.75">
      <c r="A4" s="41" t="s">
        <v>1</v>
      </c>
      <c r="B4" s="18"/>
      <c r="C4" s="18"/>
      <c r="D4" s="18"/>
      <c r="E4" s="19"/>
      <c r="F4" s="20"/>
      <c r="G4" s="28"/>
    </row>
    <row r="5" spans="1:7" ht="12.75">
      <c r="A5" s="41" t="s">
        <v>654</v>
      </c>
      <c r="B5" s="18"/>
      <c r="C5" s="18"/>
      <c r="D5" s="18"/>
      <c r="E5" s="19"/>
      <c r="F5" s="20"/>
      <c r="G5" s="28"/>
    </row>
    <row r="6" spans="1:7" ht="12.75">
      <c r="A6" s="27"/>
      <c r="B6" s="18"/>
      <c r="C6" s="18"/>
      <c r="D6" s="18"/>
      <c r="E6" s="19"/>
      <c r="F6" s="20"/>
      <c r="G6" s="28"/>
    </row>
    <row r="7" spans="1:7" ht="24">
      <c r="A7" s="6" t="s">
        <v>627</v>
      </c>
      <c r="B7" s="9" t="s">
        <v>2</v>
      </c>
      <c r="C7" s="9" t="s">
        <v>668</v>
      </c>
      <c r="D7" s="9" t="s">
        <v>4</v>
      </c>
      <c r="E7" s="7" t="s">
        <v>628</v>
      </c>
      <c r="F7" s="7" t="s">
        <v>5</v>
      </c>
      <c r="G7" s="8" t="s">
        <v>629</v>
      </c>
    </row>
    <row r="8" spans="1:7" ht="12.75">
      <c r="A8" s="27"/>
      <c r="B8" s="18"/>
      <c r="C8" s="18"/>
      <c r="D8" s="18"/>
      <c r="E8" s="19"/>
      <c r="F8" s="7" t="s">
        <v>630</v>
      </c>
      <c r="G8" s="28"/>
    </row>
    <row r="9" spans="1:7" ht="12.75">
      <c r="A9" s="27"/>
      <c r="B9" s="18"/>
      <c r="C9" s="18"/>
      <c r="D9" s="18"/>
      <c r="E9" s="19"/>
      <c r="F9" s="20"/>
      <c r="G9" s="28"/>
    </row>
    <row r="10" spans="1:7" ht="12.75">
      <c r="A10" s="6" t="s">
        <v>656</v>
      </c>
      <c r="B10" s="18"/>
      <c r="C10" s="18"/>
      <c r="D10" s="18"/>
      <c r="E10" s="19"/>
      <c r="F10" s="20"/>
      <c r="G10" s="28"/>
    </row>
    <row r="11" spans="1:7" ht="12.75">
      <c r="A11" s="29" t="s">
        <v>331</v>
      </c>
      <c r="B11" s="21" t="s">
        <v>7</v>
      </c>
      <c r="C11" s="21" t="s">
        <v>331</v>
      </c>
      <c r="D11" s="21" t="s">
        <v>7</v>
      </c>
      <c r="E11" s="22">
        <v>392</v>
      </c>
      <c r="F11" s="20">
        <v>10536.5868552</v>
      </c>
      <c r="G11" s="30">
        <v>99.58005323</v>
      </c>
    </row>
    <row r="12" spans="1:7" ht="12.75">
      <c r="A12" s="12" t="s">
        <v>635</v>
      </c>
      <c r="B12" s="18"/>
      <c r="C12" s="18"/>
      <c r="D12" s="18"/>
      <c r="E12" s="23">
        <v>392</v>
      </c>
      <c r="F12" s="25">
        <v>10536.5868552</v>
      </c>
      <c r="G12" s="44">
        <v>99.58005323</v>
      </c>
    </row>
    <row r="13" spans="1:7" ht="12.75">
      <c r="A13" s="27"/>
      <c r="B13" s="18"/>
      <c r="C13" s="18"/>
      <c r="D13" s="18"/>
      <c r="E13" s="23"/>
      <c r="F13" s="20"/>
      <c r="G13" s="44"/>
    </row>
    <row r="14" spans="1:7" ht="12.75">
      <c r="A14" s="12" t="s">
        <v>636</v>
      </c>
      <c r="B14" s="18"/>
      <c r="C14" s="18"/>
      <c r="D14" s="18"/>
      <c r="E14" s="23"/>
      <c r="F14" s="20"/>
      <c r="G14" s="44"/>
    </row>
    <row r="15" spans="1:7" ht="12.75">
      <c r="A15" s="29" t="s">
        <v>6</v>
      </c>
      <c r="B15" s="21" t="s">
        <v>7</v>
      </c>
      <c r="C15" s="21" t="s">
        <v>8</v>
      </c>
      <c r="D15" s="21" t="s">
        <v>7</v>
      </c>
      <c r="E15" s="22">
        <v>4900992</v>
      </c>
      <c r="F15" s="20">
        <v>49.00992</v>
      </c>
      <c r="G15" s="30">
        <v>0.46318704</v>
      </c>
    </row>
    <row r="16" spans="1:7" ht="12.75">
      <c r="A16" s="12" t="s">
        <v>635</v>
      </c>
      <c r="B16" s="18"/>
      <c r="C16" s="18"/>
      <c r="D16" s="18"/>
      <c r="E16" s="23">
        <v>4900992</v>
      </c>
      <c r="F16" s="25">
        <v>49.00992</v>
      </c>
      <c r="G16" s="44">
        <v>0.46318704</v>
      </c>
    </row>
    <row r="17" spans="1:7" ht="12.75">
      <c r="A17" s="12" t="s">
        <v>637</v>
      </c>
      <c r="B17" s="18"/>
      <c r="C17" s="18"/>
      <c r="D17" s="18"/>
      <c r="E17" s="23">
        <v>4901384</v>
      </c>
      <c r="F17" s="25">
        <v>10585.5967752</v>
      </c>
      <c r="G17" s="44">
        <v>100.04324027</v>
      </c>
    </row>
    <row r="18" spans="1:7" ht="12.75">
      <c r="A18" s="12" t="s">
        <v>638</v>
      </c>
      <c r="B18" s="18"/>
      <c r="C18" s="18"/>
      <c r="D18" s="18"/>
      <c r="E18" s="19"/>
      <c r="F18" s="25">
        <v>-4.575262200000286</v>
      </c>
      <c r="G18" s="44">
        <f>F18/F19*100</f>
        <v>-0.04324026932918576</v>
      </c>
    </row>
    <row r="19" spans="1:7" ht="13.5" thickBot="1">
      <c r="A19" s="14" t="s">
        <v>639</v>
      </c>
      <c r="B19" s="32"/>
      <c r="C19" s="32"/>
      <c r="D19" s="32"/>
      <c r="E19" s="33"/>
      <c r="F19" s="35">
        <v>10581.021513</v>
      </c>
      <c r="G19" s="45">
        <f>SUM(G17:G18)</f>
        <v>100.00000000067081</v>
      </c>
    </row>
    <row r="21" ht="12.75">
      <c r="A21" s="57" t="s">
        <v>670</v>
      </c>
    </row>
    <row r="22" ht="12.75">
      <c r="A22" s="57"/>
    </row>
    <row r="23" ht="12.75">
      <c r="A23" s="57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G77"/>
  <sheetViews>
    <sheetView zoomScalePageLayoutView="0" workbookViewId="0" topLeftCell="A55">
      <selection activeCell="G74" sqref="G74"/>
    </sheetView>
  </sheetViews>
  <sheetFormatPr defaultColWidth="9.140625" defaultRowHeight="12.75"/>
  <cols>
    <col min="1" max="1" width="52.8515625" style="0" customWidth="1"/>
    <col min="2" max="2" width="18.28125" style="0" customWidth="1"/>
    <col min="3" max="3" width="28.140625" style="0" customWidth="1"/>
    <col min="4" max="4" width="12.7109375" style="0" customWidth="1"/>
    <col min="5" max="5" width="11.28125" style="0" bestFit="1" customWidth="1"/>
    <col min="6" max="6" width="15.8515625" style="0" customWidth="1"/>
    <col min="7" max="7" width="8.140625" style="0" bestFit="1" customWidth="1"/>
  </cols>
  <sheetData>
    <row r="2" ht="13.5" thickBot="1"/>
    <row r="3" spans="1:7" ht="12.75">
      <c r="A3" s="37" t="s">
        <v>0</v>
      </c>
      <c r="B3" s="26"/>
      <c r="C3" s="26"/>
      <c r="D3" s="26"/>
      <c r="E3" s="38"/>
      <c r="F3" s="39"/>
      <c r="G3" s="40"/>
    </row>
    <row r="4" spans="1:7" ht="12.75">
      <c r="A4" s="41" t="s">
        <v>1</v>
      </c>
      <c r="B4" s="18"/>
      <c r="C4" s="18"/>
      <c r="D4" s="18"/>
      <c r="E4" s="19"/>
      <c r="F4" s="20"/>
      <c r="G4" s="28"/>
    </row>
    <row r="5" spans="1:7" ht="12.75">
      <c r="A5" s="41" t="s">
        <v>655</v>
      </c>
      <c r="B5" s="18"/>
      <c r="C5" s="18"/>
      <c r="D5" s="18"/>
      <c r="E5" s="19"/>
      <c r="F5" s="20"/>
      <c r="G5" s="28"/>
    </row>
    <row r="6" spans="1:7" ht="12.75">
      <c r="A6" s="27"/>
      <c r="B6" s="18"/>
      <c r="C6" s="18"/>
      <c r="D6" s="18"/>
      <c r="E6" s="19"/>
      <c r="F6" s="20"/>
      <c r="G6" s="28"/>
    </row>
    <row r="7" spans="1:7" ht="24">
      <c r="A7" s="6" t="s">
        <v>627</v>
      </c>
      <c r="B7" s="9" t="s">
        <v>2</v>
      </c>
      <c r="C7" s="9" t="s">
        <v>3</v>
      </c>
      <c r="D7" s="9" t="s">
        <v>4</v>
      </c>
      <c r="E7" s="7" t="s">
        <v>628</v>
      </c>
      <c r="F7" s="7" t="s">
        <v>5</v>
      </c>
      <c r="G7" s="8" t="s">
        <v>629</v>
      </c>
    </row>
    <row r="8" spans="1:7" ht="12.75">
      <c r="A8" s="27"/>
      <c r="B8" s="18"/>
      <c r="C8" s="18"/>
      <c r="D8" s="18"/>
      <c r="E8" s="19"/>
      <c r="F8" s="7" t="s">
        <v>630</v>
      </c>
      <c r="G8" s="28"/>
    </row>
    <row r="9" spans="1:7" ht="12.75">
      <c r="A9" s="12" t="s">
        <v>632</v>
      </c>
      <c r="B9" s="18"/>
      <c r="C9" s="18"/>
      <c r="D9" s="18"/>
      <c r="E9" s="19"/>
      <c r="F9" s="20"/>
      <c r="G9" s="28"/>
    </row>
    <row r="10" spans="1:7" ht="12.75">
      <c r="A10" s="12" t="s">
        <v>633</v>
      </c>
      <c r="B10" s="18"/>
      <c r="C10" s="18"/>
      <c r="D10" s="18"/>
      <c r="E10" s="19"/>
      <c r="F10" s="20"/>
      <c r="G10" s="28"/>
    </row>
    <row r="11" spans="1:7" ht="12.75">
      <c r="A11" s="29" t="s">
        <v>93</v>
      </c>
      <c r="B11" s="21" t="s">
        <v>94</v>
      </c>
      <c r="C11" s="21" t="s">
        <v>95</v>
      </c>
      <c r="D11" s="21" t="s">
        <v>7</v>
      </c>
      <c r="E11" s="22">
        <v>60289</v>
      </c>
      <c r="F11" s="20">
        <v>643.3740635</v>
      </c>
      <c r="G11" s="30">
        <v>7.115057712195031</v>
      </c>
    </row>
    <row r="12" spans="1:7" ht="12.75">
      <c r="A12" s="29" t="s">
        <v>291</v>
      </c>
      <c r="B12" s="21" t="s">
        <v>367</v>
      </c>
      <c r="C12" s="21" t="s">
        <v>53</v>
      </c>
      <c r="D12" s="21" t="s">
        <v>7</v>
      </c>
      <c r="E12" s="22">
        <v>47827</v>
      </c>
      <c r="F12" s="20">
        <v>620.0531415</v>
      </c>
      <c r="G12" s="30">
        <v>6.857152217794263</v>
      </c>
    </row>
    <row r="13" spans="1:7" ht="12.75">
      <c r="A13" s="29" t="s">
        <v>374</v>
      </c>
      <c r="B13" s="21" t="s">
        <v>375</v>
      </c>
      <c r="C13" s="21" t="s">
        <v>141</v>
      </c>
      <c r="D13" s="21" t="s">
        <v>7</v>
      </c>
      <c r="E13" s="22">
        <v>60734</v>
      </c>
      <c r="F13" s="20">
        <v>597.8351289999999</v>
      </c>
      <c r="G13" s="30">
        <v>6.61144377202977</v>
      </c>
    </row>
    <row r="14" spans="1:7" ht="12.75">
      <c r="A14" s="29" t="s">
        <v>368</v>
      </c>
      <c r="B14" s="21" t="s">
        <v>369</v>
      </c>
      <c r="C14" s="21" t="s">
        <v>95</v>
      </c>
      <c r="D14" s="21" t="s">
        <v>7</v>
      </c>
      <c r="E14" s="22">
        <v>177797</v>
      </c>
      <c r="F14" s="20">
        <v>547.61476</v>
      </c>
      <c r="G14" s="30">
        <v>6.05605796455895</v>
      </c>
    </row>
    <row r="15" spans="1:7" ht="12.75">
      <c r="A15" s="29" t="s">
        <v>101</v>
      </c>
      <c r="B15" s="21" t="s">
        <v>102</v>
      </c>
      <c r="C15" s="21" t="s">
        <v>28</v>
      </c>
      <c r="D15" s="21" t="s">
        <v>7</v>
      </c>
      <c r="E15" s="22">
        <v>168753</v>
      </c>
      <c r="F15" s="20">
        <v>531.8250795</v>
      </c>
      <c r="G15" s="30">
        <v>5.881440281956922</v>
      </c>
    </row>
    <row r="16" spans="1:7" ht="12.75">
      <c r="A16" s="29" t="s">
        <v>388</v>
      </c>
      <c r="B16" s="21" t="s">
        <v>389</v>
      </c>
      <c r="C16" s="21" t="s">
        <v>243</v>
      </c>
      <c r="D16" s="21" t="s">
        <v>7</v>
      </c>
      <c r="E16" s="22">
        <v>49470</v>
      </c>
      <c r="F16" s="20">
        <v>494.74947</v>
      </c>
      <c r="G16" s="30">
        <v>5.471422041755813</v>
      </c>
    </row>
    <row r="17" spans="1:7" ht="12.75">
      <c r="A17" s="29" t="s">
        <v>107</v>
      </c>
      <c r="B17" s="21" t="s">
        <v>108</v>
      </c>
      <c r="C17" s="21" t="s">
        <v>109</v>
      </c>
      <c r="D17" s="21" t="s">
        <v>7</v>
      </c>
      <c r="E17" s="22">
        <v>25114</v>
      </c>
      <c r="F17" s="20">
        <v>447.732392</v>
      </c>
      <c r="G17" s="30">
        <v>4.951461349512622</v>
      </c>
    </row>
    <row r="18" spans="1:7" ht="12.75">
      <c r="A18" s="29" t="s">
        <v>139</v>
      </c>
      <c r="B18" s="21" t="s">
        <v>140</v>
      </c>
      <c r="C18" s="21" t="s">
        <v>141</v>
      </c>
      <c r="D18" s="21" t="s">
        <v>7</v>
      </c>
      <c r="E18" s="22">
        <v>15565</v>
      </c>
      <c r="F18" s="20">
        <v>397.0553675</v>
      </c>
      <c r="G18" s="30">
        <v>4.391025400263602</v>
      </c>
    </row>
    <row r="19" spans="1:7" ht="12.75">
      <c r="A19" s="29" t="s">
        <v>135</v>
      </c>
      <c r="B19" s="21" t="s">
        <v>136</v>
      </c>
      <c r="C19" s="21" t="s">
        <v>25</v>
      </c>
      <c r="D19" s="21" t="s">
        <v>7</v>
      </c>
      <c r="E19" s="22">
        <v>33541</v>
      </c>
      <c r="F19" s="20">
        <v>293.349586</v>
      </c>
      <c r="G19" s="30">
        <v>3.244145750737929</v>
      </c>
    </row>
    <row r="20" spans="1:7" ht="12.75">
      <c r="A20" s="29" t="s">
        <v>400</v>
      </c>
      <c r="B20" s="21" t="s">
        <v>401</v>
      </c>
      <c r="C20" s="21" t="s">
        <v>95</v>
      </c>
      <c r="D20" s="21" t="s">
        <v>7</v>
      </c>
      <c r="E20" s="22">
        <v>52051</v>
      </c>
      <c r="F20" s="20">
        <v>290.9390645</v>
      </c>
      <c r="G20" s="30">
        <v>3.2174878536264346</v>
      </c>
    </row>
    <row r="21" spans="1:7" ht="12.75">
      <c r="A21" s="29" t="s">
        <v>390</v>
      </c>
      <c r="B21" s="21" t="s">
        <v>391</v>
      </c>
      <c r="C21" s="21" t="s">
        <v>95</v>
      </c>
      <c r="D21" s="21" t="s">
        <v>7</v>
      </c>
      <c r="E21" s="22">
        <v>95055</v>
      </c>
      <c r="F21" s="20">
        <v>249.7570125</v>
      </c>
      <c r="G21" s="30">
        <v>2.762056568298258</v>
      </c>
    </row>
    <row r="22" spans="1:7" ht="12.75">
      <c r="A22" s="29" t="s">
        <v>144</v>
      </c>
      <c r="B22" s="21" t="s">
        <v>145</v>
      </c>
      <c r="C22" s="21" t="s">
        <v>100</v>
      </c>
      <c r="D22" s="21" t="s">
        <v>7</v>
      </c>
      <c r="E22" s="22">
        <v>55650</v>
      </c>
      <c r="F22" s="20">
        <v>241.604475</v>
      </c>
      <c r="G22" s="30">
        <v>2.67189785954059</v>
      </c>
    </row>
    <row r="23" spans="1:7" ht="12.75">
      <c r="A23" s="29" t="s">
        <v>105</v>
      </c>
      <c r="B23" s="21" t="s">
        <v>106</v>
      </c>
      <c r="C23" s="21" t="s">
        <v>95</v>
      </c>
      <c r="D23" s="21" t="s">
        <v>7</v>
      </c>
      <c r="E23" s="22">
        <v>15510</v>
      </c>
      <c r="F23" s="20">
        <v>214.93758</v>
      </c>
      <c r="G23" s="30">
        <v>2.376989333234967</v>
      </c>
    </row>
    <row r="24" spans="1:7" ht="12.75">
      <c r="A24" s="29" t="s">
        <v>96</v>
      </c>
      <c r="B24" s="21" t="s">
        <v>97</v>
      </c>
      <c r="C24" s="21" t="s">
        <v>28</v>
      </c>
      <c r="D24" s="21" t="s">
        <v>7</v>
      </c>
      <c r="E24" s="22">
        <v>21845</v>
      </c>
      <c r="F24" s="20">
        <v>200.253115</v>
      </c>
      <c r="G24" s="30">
        <v>2.214594201265666</v>
      </c>
    </row>
    <row r="25" spans="1:7" ht="12.75">
      <c r="A25" s="29" t="s">
        <v>113</v>
      </c>
      <c r="B25" s="21" t="s">
        <v>114</v>
      </c>
      <c r="C25" s="21" t="s">
        <v>100</v>
      </c>
      <c r="D25" s="21" t="s">
        <v>7</v>
      </c>
      <c r="E25" s="22">
        <v>14165</v>
      </c>
      <c r="F25" s="20">
        <v>181.6448775</v>
      </c>
      <c r="G25" s="30">
        <v>2.008806167140582</v>
      </c>
    </row>
    <row r="26" spans="1:7" ht="12.75">
      <c r="A26" s="29" t="s">
        <v>339</v>
      </c>
      <c r="B26" s="21" t="s">
        <v>340</v>
      </c>
      <c r="C26" s="21" t="s">
        <v>341</v>
      </c>
      <c r="D26" s="21" t="s">
        <v>7</v>
      </c>
      <c r="E26" s="22">
        <v>42031</v>
      </c>
      <c r="F26" s="20">
        <v>176.5512155</v>
      </c>
      <c r="G26" s="30">
        <v>1.9524754862000773</v>
      </c>
    </row>
    <row r="27" spans="1:7" ht="12.75">
      <c r="A27" s="29" t="s">
        <v>383</v>
      </c>
      <c r="B27" s="21" t="s">
        <v>384</v>
      </c>
      <c r="C27" s="21" t="s">
        <v>216</v>
      </c>
      <c r="D27" s="21" t="s">
        <v>7</v>
      </c>
      <c r="E27" s="22">
        <v>54669</v>
      </c>
      <c r="F27" s="20">
        <v>169.255224</v>
      </c>
      <c r="G27" s="30">
        <v>1.8717892982804356</v>
      </c>
    </row>
    <row r="28" spans="1:7" ht="12.75">
      <c r="A28" s="29" t="s">
        <v>352</v>
      </c>
      <c r="B28" s="21" t="s">
        <v>353</v>
      </c>
      <c r="C28" s="21" t="s">
        <v>354</v>
      </c>
      <c r="D28" s="21" t="s">
        <v>7</v>
      </c>
      <c r="E28" s="22">
        <v>38878</v>
      </c>
      <c r="F28" s="20">
        <v>163.773575</v>
      </c>
      <c r="G28" s="30">
        <v>1.811167878789539</v>
      </c>
    </row>
    <row r="29" spans="1:7" ht="12.75">
      <c r="A29" s="29" t="s">
        <v>378</v>
      </c>
      <c r="B29" s="21" t="s">
        <v>379</v>
      </c>
      <c r="C29" s="21" t="s">
        <v>100</v>
      </c>
      <c r="D29" s="21" t="s">
        <v>7</v>
      </c>
      <c r="E29" s="22">
        <v>4018</v>
      </c>
      <c r="F29" s="20">
        <v>161.65820300000001</v>
      </c>
      <c r="G29" s="30">
        <v>1.7877740326327902</v>
      </c>
    </row>
    <row r="30" spans="1:7" ht="12.75">
      <c r="A30" s="29" t="s">
        <v>365</v>
      </c>
      <c r="B30" s="21" t="s">
        <v>366</v>
      </c>
      <c r="C30" s="21" t="s">
        <v>141</v>
      </c>
      <c r="D30" s="21" t="s">
        <v>7</v>
      </c>
      <c r="E30" s="22">
        <v>16512</v>
      </c>
      <c r="F30" s="20">
        <v>151.86912</v>
      </c>
      <c r="G30" s="30">
        <v>1.6795168080322724</v>
      </c>
    </row>
    <row r="31" spans="1:7" ht="12.75">
      <c r="A31" s="29" t="s">
        <v>376</v>
      </c>
      <c r="B31" s="21" t="s">
        <v>377</v>
      </c>
      <c r="C31" s="21" t="s">
        <v>25</v>
      </c>
      <c r="D31" s="21" t="s">
        <v>7</v>
      </c>
      <c r="E31" s="22">
        <v>7387</v>
      </c>
      <c r="F31" s="20">
        <v>139.32251349999999</v>
      </c>
      <c r="G31" s="30">
        <v>1.540764199862047</v>
      </c>
    </row>
    <row r="32" spans="1:7" ht="12.75">
      <c r="A32" s="29" t="s">
        <v>244</v>
      </c>
      <c r="B32" s="21" t="s">
        <v>245</v>
      </c>
      <c r="C32" s="21" t="s">
        <v>25</v>
      </c>
      <c r="D32" s="21" t="s">
        <v>7</v>
      </c>
      <c r="E32" s="22">
        <v>3864</v>
      </c>
      <c r="F32" s="20">
        <v>137.537148</v>
      </c>
      <c r="G32" s="30">
        <v>1.5210198873531515</v>
      </c>
    </row>
    <row r="33" spans="1:7" ht="12.75">
      <c r="A33" s="29" t="s">
        <v>372</v>
      </c>
      <c r="B33" s="21" t="s">
        <v>373</v>
      </c>
      <c r="C33" s="21" t="s">
        <v>95</v>
      </c>
      <c r="D33" s="21" t="s">
        <v>7</v>
      </c>
      <c r="E33" s="22">
        <v>12974</v>
      </c>
      <c r="F33" s="20">
        <v>113.22409800000001</v>
      </c>
      <c r="G33" s="30">
        <v>1.2521424741599425</v>
      </c>
    </row>
    <row r="34" spans="1:7" ht="12.75">
      <c r="A34" s="29" t="s">
        <v>402</v>
      </c>
      <c r="B34" s="21" t="s">
        <v>403</v>
      </c>
      <c r="C34" s="21" t="s">
        <v>141</v>
      </c>
      <c r="D34" s="21" t="s">
        <v>7</v>
      </c>
      <c r="E34" s="22">
        <v>20032</v>
      </c>
      <c r="F34" s="20">
        <v>109.514944</v>
      </c>
      <c r="G34" s="30">
        <v>1.2111230326396378</v>
      </c>
    </row>
    <row r="35" spans="1:7" ht="12.75">
      <c r="A35" s="29" t="s">
        <v>239</v>
      </c>
      <c r="B35" s="21" t="s">
        <v>240</v>
      </c>
      <c r="C35" s="21" t="s">
        <v>28</v>
      </c>
      <c r="D35" s="21" t="s">
        <v>7</v>
      </c>
      <c r="E35" s="22">
        <v>13904</v>
      </c>
      <c r="F35" s="20">
        <v>105.023864</v>
      </c>
      <c r="G35" s="30">
        <v>1.1614562909990886</v>
      </c>
    </row>
    <row r="36" spans="1:7" ht="12.75">
      <c r="A36" s="29" t="s">
        <v>337</v>
      </c>
      <c r="B36" s="21" t="s">
        <v>338</v>
      </c>
      <c r="C36" s="21" t="s">
        <v>100</v>
      </c>
      <c r="D36" s="21" t="s">
        <v>7</v>
      </c>
      <c r="E36" s="22">
        <v>4115</v>
      </c>
      <c r="F36" s="20">
        <v>104.6012425</v>
      </c>
      <c r="G36" s="30">
        <v>1.156782530377536</v>
      </c>
    </row>
    <row r="37" spans="1:7" ht="12.75">
      <c r="A37" s="29" t="s">
        <v>350</v>
      </c>
      <c r="B37" s="21" t="s">
        <v>351</v>
      </c>
      <c r="C37" s="21" t="s">
        <v>25</v>
      </c>
      <c r="D37" s="21" t="s">
        <v>7</v>
      </c>
      <c r="E37" s="22">
        <v>15926</v>
      </c>
      <c r="F37" s="20">
        <v>98.008604</v>
      </c>
      <c r="G37" s="30">
        <v>1.0838747057320082</v>
      </c>
    </row>
    <row r="38" spans="1:7" ht="12.75">
      <c r="A38" s="29" t="s">
        <v>404</v>
      </c>
      <c r="B38" s="21" t="s">
        <v>405</v>
      </c>
      <c r="C38" s="21" t="s">
        <v>95</v>
      </c>
      <c r="D38" s="21" t="s">
        <v>7</v>
      </c>
      <c r="E38" s="22">
        <v>11276</v>
      </c>
      <c r="F38" s="20">
        <v>95.152526</v>
      </c>
      <c r="G38" s="30">
        <v>1.0522894104063276</v>
      </c>
    </row>
    <row r="39" spans="1:7" ht="12.75">
      <c r="A39" s="29" t="s">
        <v>272</v>
      </c>
      <c r="B39" s="21" t="s">
        <v>385</v>
      </c>
      <c r="C39" s="21" t="s">
        <v>188</v>
      </c>
      <c r="D39" s="21" t="s">
        <v>7</v>
      </c>
      <c r="E39" s="22">
        <v>68024</v>
      </c>
      <c r="F39" s="20">
        <v>94.621384</v>
      </c>
      <c r="G39" s="30">
        <v>1.0464155242835143</v>
      </c>
    </row>
    <row r="40" spans="1:7" ht="12.75">
      <c r="A40" s="29" t="s">
        <v>398</v>
      </c>
      <c r="B40" s="21" t="s">
        <v>399</v>
      </c>
      <c r="C40" s="21" t="s">
        <v>130</v>
      </c>
      <c r="D40" s="21" t="s">
        <v>7</v>
      </c>
      <c r="E40" s="22">
        <v>3139</v>
      </c>
      <c r="F40" s="20">
        <v>93.96439550000001</v>
      </c>
      <c r="G40" s="30">
        <v>1.0391499048578279</v>
      </c>
    </row>
    <row r="41" spans="1:7" ht="12.75">
      <c r="A41" s="29" t="s">
        <v>98</v>
      </c>
      <c r="B41" s="21" t="s">
        <v>99</v>
      </c>
      <c r="C41" s="21" t="s">
        <v>100</v>
      </c>
      <c r="D41" s="21" t="s">
        <v>7</v>
      </c>
      <c r="E41" s="22">
        <v>3673</v>
      </c>
      <c r="F41" s="20">
        <v>92.688155</v>
      </c>
      <c r="G41" s="30">
        <v>1.0250359930182023</v>
      </c>
    </row>
    <row r="42" spans="1:7" ht="12.75">
      <c r="A42" s="29" t="s">
        <v>142</v>
      </c>
      <c r="B42" s="21" t="s">
        <v>143</v>
      </c>
      <c r="C42" s="21" t="s">
        <v>141</v>
      </c>
      <c r="D42" s="21" t="s">
        <v>7</v>
      </c>
      <c r="E42" s="22">
        <v>18834</v>
      </c>
      <c r="F42" s="20">
        <v>89.988852</v>
      </c>
      <c r="G42" s="30">
        <v>0.9951844685050428</v>
      </c>
    </row>
    <row r="43" spans="1:7" ht="12.75">
      <c r="A43" s="29" t="s">
        <v>334</v>
      </c>
      <c r="B43" s="21" t="s">
        <v>382</v>
      </c>
      <c r="C43" s="21" t="s">
        <v>188</v>
      </c>
      <c r="D43" s="21" t="s">
        <v>7</v>
      </c>
      <c r="E43" s="22">
        <v>63372</v>
      </c>
      <c r="F43" s="20">
        <v>87.231558</v>
      </c>
      <c r="G43" s="30">
        <v>0.9646916229701078</v>
      </c>
    </row>
    <row r="44" spans="1:7" ht="12.75">
      <c r="A44" s="29" t="s">
        <v>46</v>
      </c>
      <c r="B44" s="21" t="s">
        <v>47</v>
      </c>
      <c r="C44" s="21" t="s">
        <v>48</v>
      </c>
      <c r="D44" s="21" t="s">
        <v>7</v>
      </c>
      <c r="E44" s="22">
        <v>315</v>
      </c>
      <c r="F44" s="20">
        <v>68.834745</v>
      </c>
      <c r="G44" s="30">
        <v>0.7612417271142115</v>
      </c>
    </row>
    <row r="45" spans="1:7" ht="12.75">
      <c r="A45" s="29" t="s">
        <v>344</v>
      </c>
      <c r="B45" s="21" t="s">
        <v>345</v>
      </c>
      <c r="C45" s="21" t="s">
        <v>22</v>
      </c>
      <c r="D45" s="21" t="s">
        <v>7</v>
      </c>
      <c r="E45" s="22">
        <v>27767</v>
      </c>
      <c r="F45" s="20">
        <v>68.83439299999999</v>
      </c>
      <c r="G45" s="30">
        <v>0.7612378343549959</v>
      </c>
    </row>
    <row r="46" spans="1:7" ht="12.75">
      <c r="A46" s="29" t="s">
        <v>360</v>
      </c>
      <c r="B46" s="21" t="s">
        <v>361</v>
      </c>
      <c r="C46" s="21" t="s">
        <v>130</v>
      </c>
      <c r="D46" s="21" t="s">
        <v>7</v>
      </c>
      <c r="E46" s="22">
        <v>1958</v>
      </c>
      <c r="F46" s="20">
        <v>67.403171</v>
      </c>
      <c r="G46" s="30">
        <v>0.7454099859745907</v>
      </c>
    </row>
    <row r="47" spans="1:7" ht="12.75">
      <c r="A47" s="29" t="s">
        <v>346</v>
      </c>
      <c r="B47" s="21" t="s">
        <v>347</v>
      </c>
      <c r="C47" s="21" t="s">
        <v>243</v>
      </c>
      <c r="D47" s="21" t="s">
        <v>7</v>
      </c>
      <c r="E47" s="22">
        <v>7594</v>
      </c>
      <c r="F47" s="20">
        <v>66.777839</v>
      </c>
      <c r="G47" s="30">
        <v>0.7384944549923843</v>
      </c>
    </row>
    <row r="48" spans="1:7" ht="12.75">
      <c r="A48" s="29" t="s">
        <v>370</v>
      </c>
      <c r="B48" s="21" t="s">
        <v>371</v>
      </c>
      <c r="C48" s="21" t="s">
        <v>341</v>
      </c>
      <c r="D48" s="21" t="s">
        <v>7</v>
      </c>
      <c r="E48" s="22">
        <v>36046</v>
      </c>
      <c r="F48" s="20">
        <v>63.495029</v>
      </c>
      <c r="G48" s="30">
        <v>0.7021899411282332</v>
      </c>
    </row>
    <row r="49" spans="1:7" ht="12.75">
      <c r="A49" s="29" t="s">
        <v>396</v>
      </c>
      <c r="B49" s="21" t="s">
        <v>397</v>
      </c>
      <c r="C49" s="21" t="s">
        <v>191</v>
      </c>
      <c r="D49" s="21" t="s">
        <v>7</v>
      </c>
      <c r="E49" s="22">
        <v>20482</v>
      </c>
      <c r="F49" s="20">
        <v>62.388172000000004</v>
      </c>
      <c r="G49" s="30">
        <v>0.6899492371879709</v>
      </c>
    </row>
    <row r="50" spans="1:7" ht="12.75">
      <c r="A50" s="29" t="s">
        <v>406</v>
      </c>
      <c r="B50" s="21" t="s">
        <v>407</v>
      </c>
      <c r="C50" s="21" t="s">
        <v>204</v>
      </c>
      <c r="D50" s="21" t="s">
        <v>7</v>
      </c>
      <c r="E50" s="22">
        <v>16741</v>
      </c>
      <c r="F50" s="20">
        <v>61.590139</v>
      </c>
      <c r="G50" s="30">
        <v>0.6811238101566928</v>
      </c>
    </row>
    <row r="51" spans="1:7" ht="12.75">
      <c r="A51" s="29" t="s">
        <v>355</v>
      </c>
      <c r="B51" s="21" t="s">
        <v>356</v>
      </c>
      <c r="C51" s="21" t="s">
        <v>130</v>
      </c>
      <c r="D51" s="21" t="s">
        <v>7</v>
      </c>
      <c r="E51" s="22">
        <v>23236</v>
      </c>
      <c r="F51" s="20">
        <v>53.419564</v>
      </c>
      <c r="G51" s="30">
        <v>0.5907656251366683</v>
      </c>
    </row>
    <row r="52" spans="1:7" ht="12.75">
      <c r="A52" s="29" t="s">
        <v>357</v>
      </c>
      <c r="B52" s="21" t="s">
        <v>358</v>
      </c>
      <c r="C52" s="21" t="s">
        <v>359</v>
      </c>
      <c r="D52" s="21" t="s">
        <v>7</v>
      </c>
      <c r="E52" s="22">
        <v>11606</v>
      </c>
      <c r="F52" s="20">
        <v>45.518732</v>
      </c>
      <c r="G52" s="30">
        <v>0.5033905212219342</v>
      </c>
    </row>
    <row r="53" spans="1:7" ht="12.75">
      <c r="A53" s="29" t="s">
        <v>362</v>
      </c>
      <c r="B53" s="21" t="s">
        <v>363</v>
      </c>
      <c r="C53" s="21" t="s">
        <v>364</v>
      </c>
      <c r="D53" s="21" t="s">
        <v>7</v>
      </c>
      <c r="E53" s="22">
        <v>39720</v>
      </c>
      <c r="F53" s="20">
        <v>44.44668</v>
      </c>
      <c r="G53" s="30">
        <v>0.4915347249080777</v>
      </c>
    </row>
    <row r="54" spans="1:7" ht="12.75">
      <c r="A54" s="29" t="s">
        <v>392</v>
      </c>
      <c r="B54" s="21" t="s">
        <v>393</v>
      </c>
      <c r="C54" s="21" t="s">
        <v>354</v>
      </c>
      <c r="D54" s="21" t="s">
        <v>7</v>
      </c>
      <c r="E54" s="22">
        <v>24662</v>
      </c>
      <c r="F54" s="20">
        <v>42.948873</v>
      </c>
      <c r="G54" s="30">
        <v>0.4749705146743686</v>
      </c>
    </row>
    <row r="55" spans="1:7" ht="12.75">
      <c r="A55" s="29" t="s">
        <v>342</v>
      </c>
      <c r="B55" s="21" t="s">
        <v>343</v>
      </c>
      <c r="C55" s="21" t="s">
        <v>95</v>
      </c>
      <c r="D55" s="21" t="s">
        <v>7</v>
      </c>
      <c r="E55" s="22">
        <v>28676</v>
      </c>
      <c r="F55" s="20">
        <v>41.336453999999996</v>
      </c>
      <c r="G55" s="30">
        <v>0.4571388131929181</v>
      </c>
    </row>
    <row r="56" spans="1:7" ht="12.75">
      <c r="A56" s="29" t="s">
        <v>335</v>
      </c>
      <c r="B56" s="21" t="s">
        <v>336</v>
      </c>
      <c r="C56" s="21" t="s">
        <v>130</v>
      </c>
      <c r="D56" s="21" t="s">
        <v>7</v>
      </c>
      <c r="E56" s="22">
        <v>2830</v>
      </c>
      <c r="F56" s="20">
        <v>40.880765</v>
      </c>
      <c r="G56" s="30">
        <v>0.4520993599140987</v>
      </c>
    </row>
    <row r="57" spans="1:7" ht="12.75">
      <c r="A57" s="29" t="s">
        <v>348</v>
      </c>
      <c r="B57" s="21" t="s">
        <v>349</v>
      </c>
      <c r="C57" s="21" t="s">
        <v>216</v>
      </c>
      <c r="D57" s="21" t="s">
        <v>7</v>
      </c>
      <c r="E57" s="22">
        <v>17424</v>
      </c>
      <c r="F57" s="20">
        <v>31.633272</v>
      </c>
      <c r="G57" s="30">
        <v>0.3498315656076539</v>
      </c>
    </row>
    <row r="58" spans="1:7" ht="12.75">
      <c r="A58" s="29" t="s">
        <v>394</v>
      </c>
      <c r="B58" s="21" t="s">
        <v>395</v>
      </c>
      <c r="C58" s="21" t="s">
        <v>188</v>
      </c>
      <c r="D58" s="21" t="s">
        <v>7</v>
      </c>
      <c r="E58" s="22">
        <v>39505</v>
      </c>
      <c r="F58" s="20">
        <v>29.2929575</v>
      </c>
      <c r="G58" s="30">
        <v>0.32395008595707286</v>
      </c>
    </row>
    <row r="59" spans="1:7" ht="12.75">
      <c r="A59" s="29" t="s">
        <v>386</v>
      </c>
      <c r="B59" s="21" t="s">
        <v>387</v>
      </c>
      <c r="C59" s="21" t="s">
        <v>95</v>
      </c>
      <c r="D59" s="21" t="s">
        <v>7</v>
      </c>
      <c r="E59" s="22">
        <v>16822</v>
      </c>
      <c r="F59" s="20">
        <v>23.348936000000002</v>
      </c>
      <c r="G59" s="30">
        <v>0.2582153005276505</v>
      </c>
    </row>
    <row r="60" spans="1:7" ht="12.75">
      <c r="A60" s="29" t="s">
        <v>380</v>
      </c>
      <c r="B60" s="21" t="s">
        <v>381</v>
      </c>
      <c r="C60" s="21" t="s">
        <v>354</v>
      </c>
      <c r="D60" s="21" t="s">
        <v>7</v>
      </c>
      <c r="E60" s="22">
        <v>15970</v>
      </c>
      <c r="F60" s="20">
        <v>18.95639</v>
      </c>
      <c r="G60" s="30">
        <v>0.20963824393408542</v>
      </c>
    </row>
    <row r="61" spans="1:7" ht="12.75">
      <c r="A61" s="12" t="s">
        <v>635</v>
      </c>
      <c r="B61" s="18"/>
      <c r="C61" s="18"/>
      <c r="D61" s="18"/>
      <c r="E61" s="23">
        <v>1627348</v>
      </c>
      <c r="F61" s="25">
        <v>8967.817846999998</v>
      </c>
      <c r="G61" s="31">
        <v>99.17487376899454</v>
      </c>
    </row>
    <row r="62" spans="1:7" ht="12.75">
      <c r="A62" s="27"/>
      <c r="B62" s="18"/>
      <c r="C62" s="18"/>
      <c r="D62" s="18"/>
      <c r="E62" s="23"/>
      <c r="F62" s="25"/>
      <c r="G62" s="31"/>
    </row>
    <row r="63" spans="1:7" ht="12.75">
      <c r="A63" s="27"/>
      <c r="B63" s="18"/>
      <c r="C63" s="18"/>
      <c r="D63" s="18"/>
      <c r="E63" s="23"/>
      <c r="F63" s="25"/>
      <c r="G63" s="31"/>
    </row>
    <row r="64" spans="1:7" ht="12.75">
      <c r="A64" s="13" t="s">
        <v>634</v>
      </c>
      <c r="B64" s="18"/>
      <c r="C64" s="18"/>
      <c r="D64" s="18"/>
      <c r="E64" s="23"/>
      <c r="F64" s="25"/>
      <c r="G64" s="31"/>
    </row>
    <row r="65" spans="1:7" ht="12.75">
      <c r="A65" s="13" t="s">
        <v>633</v>
      </c>
      <c r="B65" s="18"/>
      <c r="C65" s="18"/>
      <c r="D65" s="18"/>
      <c r="E65" s="23"/>
      <c r="F65" s="25"/>
      <c r="G65" s="31"/>
    </row>
    <row r="66" spans="1:7" ht="12.75">
      <c r="A66" s="29" t="s">
        <v>332</v>
      </c>
      <c r="B66" s="21" t="s">
        <v>333</v>
      </c>
      <c r="C66" s="21" t="s">
        <v>188</v>
      </c>
      <c r="D66" s="21" t="s">
        <v>201</v>
      </c>
      <c r="E66" s="22">
        <v>67415</v>
      </c>
      <c r="F66" s="20">
        <v>8.4527624</v>
      </c>
      <c r="G66" s="30">
        <v>0.09347888843435197</v>
      </c>
    </row>
    <row r="67" spans="1:7" ht="12.75">
      <c r="A67" s="12" t="s">
        <v>635</v>
      </c>
      <c r="B67" s="18"/>
      <c r="C67" s="18"/>
      <c r="D67" s="18"/>
      <c r="E67" s="23">
        <v>67415</v>
      </c>
      <c r="F67" s="20">
        <v>8.4527624</v>
      </c>
      <c r="G67" s="30">
        <v>0.09347888843435197</v>
      </c>
    </row>
    <row r="68" spans="1:7" ht="12.75">
      <c r="A68" s="27"/>
      <c r="B68" s="18"/>
      <c r="C68" s="18"/>
      <c r="D68" s="18"/>
      <c r="E68" s="23"/>
      <c r="F68" s="25"/>
      <c r="G68" s="31"/>
    </row>
    <row r="69" spans="1:7" ht="12.75">
      <c r="A69" s="12" t="s">
        <v>636</v>
      </c>
      <c r="B69" s="18"/>
      <c r="C69" s="18"/>
      <c r="D69" s="18"/>
      <c r="E69" s="23"/>
      <c r="F69" s="25"/>
      <c r="G69" s="31"/>
    </row>
    <row r="70" spans="1:7" ht="12.75">
      <c r="A70" s="29" t="s">
        <v>6</v>
      </c>
      <c r="B70" s="21" t="s">
        <v>7</v>
      </c>
      <c r="C70" s="21" t="s">
        <v>8</v>
      </c>
      <c r="D70" s="21" t="s">
        <v>7</v>
      </c>
      <c r="E70" s="22">
        <v>3000877</v>
      </c>
      <c r="F70" s="20">
        <v>30.00877</v>
      </c>
      <c r="G70" s="30">
        <v>0.33186623853074687</v>
      </c>
    </row>
    <row r="71" spans="1:7" ht="12.75">
      <c r="A71" s="12" t="s">
        <v>635</v>
      </c>
      <c r="B71" s="18"/>
      <c r="C71" s="18"/>
      <c r="D71" s="18"/>
      <c r="E71" s="23">
        <v>3000877</v>
      </c>
      <c r="F71" s="20">
        <v>30.00877</v>
      </c>
      <c r="G71" s="30">
        <v>0.33186623853074687</v>
      </c>
    </row>
    <row r="72" spans="1:7" ht="12.75">
      <c r="A72" s="12" t="s">
        <v>637</v>
      </c>
      <c r="B72" s="18"/>
      <c r="C72" s="18"/>
      <c r="D72" s="18"/>
      <c r="E72" s="23">
        <v>4695640</v>
      </c>
      <c r="F72" s="25">
        <v>9006.279379399999</v>
      </c>
      <c r="G72" s="31">
        <v>99.60021889595964</v>
      </c>
    </row>
    <row r="73" spans="1:7" ht="12.75">
      <c r="A73" s="12" t="s">
        <v>638</v>
      </c>
      <c r="B73" s="18"/>
      <c r="C73" s="18"/>
      <c r="D73" s="18"/>
      <c r="E73" s="19"/>
      <c r="F73" s="25">
        <v>36.14992370000124</v>
      </c>
      <c r="G73" s="31">
        <f>F73/F74*100</f>
        <v>0.3997811040403493</v>
      </c>
    </row>
    <row r="74" spans="1:7" ht="13.5" thickBot="1">
      <c r="A74" s="14" t="s">
        <v>639</v>
      </c>
      <c r="B74" s="32"/>
      <c r="C74" s="32"/>
      <c r="D74" s="32"/>
      <c r="E74" s="19"/>
      <c r="F74" s="25">
        <v>9042.4293031</v>
      </c>
      <c r="G74" s="31">
        <f>SUM(G72:G73)</f>
        <v>99.99999999999999</v>
      </c>
    </row>
    <row r="77" ht="12.75">
      <c r="A77" s="57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G82"/>
  <sheetViews>
    <sheetView zoomScalePageLayoutView="0" workbookViewId="0" topLeftCell="A61">
      <selection activeCell="G79" sqref="G79"/>
    </sheetView>
  </sheetViews>
  <sheetFormatPr defaultColWidth="9.140625" defaultRowHeight="12.75"/>
  <cols>
    <col min="1" max="1" width="51.8515625" style="0" customWidth="1"/>
    <col min="2" max="2" width="21.8515625" style="0" customWidth="1"/>
    <col min="3" max="3" width="24.421875" style="0" customWidth="1"/>
    <col min="4" max="4" width="12.00390625" style="0" bestFit="1" customWidth="1"/>
    <col min="5" max="5" width="15.28125" style="0" bestFit="1" customWidth="1"/>
    <col min="6" max="6" width="18.140625" style="0" customWidth="1"/>
    <col min="7" max="7" width="8.140625" style="0" bestFit="1" customWidth="1"/>
  </cols>
  <sheetData>
    <row r="2" ht="13.5" thickBot="1"/>
    <row r="3" spans="1:7" ht="12.75">
      <c r="A3" s="37" t="s">
        <v>0</v>
      </c>
      <c r="B3" s="26"/>
      <c r="C3" s="26"/>
      <c r="D3" s="26"/>
      <c r="E3" s="38"/>
      <c r="F3" s="39"/>
      <c r="G3" s="40"/>
    </row>
    <row r="4" spans="1:7" ht="12.75">
      <c r="A4" s="41" t="s">
        <v>1</v>
      </c>
      <c r="B4" s="18"/>
      <c r="C4" s="18"/>
      <c r="D4" s="18"/>
      <c r="E4" s="19"/>
      <c r="F4" s="20"/>
      <c r="G4" s="28"/>
    </row>
    <row r="5" spans="1:7" ht="12.75">
      <c r="A5" s="41" t="s">
        <v>657</v>
      </c>
      <c r="B5" s="18"/>
      <c r="C5" s="18"/>
      <c r="D5" s="18"/>
      <c r="E5" s="19"/>
      <c r="F5" s="20"/>
      <c r="G5" s="28"/>
    </row>
    <row r="6" spans="1:7" ht="12.75">
      <c r="A6" s="27"/>
      <c r="B6" s="18"/>
      <c r="C6" s="18"/>
      <c r="D6" s="18"/>
      <c r="E6" s="19"/>
      <c r="F6" s="20"/>
      <c r="G6" s="28"/>
    </row>
    <row r="7" spans="1:7" ht="24">
      <c r="A7" s="6" t="s">
        <v>627</v>
      </c>
      <c r="B7" s="9" t="s">
        <v>2</v>
      </c>
      <c r="C7" s="9" t="s">
        <v>668</v>
      </c>
      <c r="D7" s="9" t="s">
        <v>4</v>
      </c>
      <c r="E7" s="7" t="s">
        <v>628</v>
      </c>
      <c r="F7" s="7" t="s">
        <v>5</v>
      </c>
      <c r="G7" s="8" t="s">
        <v>629</v>
      </c>
    </row>
    <row r="8" spans="1:7" ht="12.75">
      <c r="A8" s="27"/>
      <c r="B8" s="18"/>
      <c r="C8" s="18"/>
      <c r="D8" s="18"/>
      <c r="E8" s="19"/>
      <c r="F8" s="7" t="s">
        <v>630</v>
      </c>
      <c r="G8" s="28"/>
    </row>
    <row r="9" spans="1:7" ht="12.75">
      <c r="A9" s="27"/>
      <c r="B9" s="18"/>
      <c r="C9" s="18"/>
      <c r="D9" s="18"/>
      <c r="E9" s="19"/>
      <c r="F9" s="18"/>
      <c r="G9" s="28"/>
    </row>
    <row r="10" spans="1:7" ht="12.75">
      <c r="A10" s="12" t="s">
        <v>641</v>
      </c>
      <c r="B10" s="18"/>
      <c r="C10" s="18"/>
      <c r="D10" s="18"/>
      <c r="E10" s="19"/>
      <c r="F10" s="18"/>
      <c r="G10" s="28"/>
    </row>
    <row r="11" spans="1:7" ht="12.75">
      <c r="A11" s="56" t="s">
        <v>666</v>
      </c>
      <c r="B11" s="18"/>
      <c r="C11" s="18"/>
      <c r="D11" s="18"/>
      <c r="E11" s="19"/>
      <c r="F11" s="20"/>
      <c r="G11" s="28"/>
    </row>
    <row r="12" spans="1:7" ht="12.75">
      <c r="A12" s="29" t="s">
        <v>475</v>
      </c>
      <c r="B12" s="21" t="s">
        <v>476</v>
      </c>
      <c r="C12" s="21" t="s">
        <v>95</v>
      </c>
      <c r="D12" s="21" t="s">
        <v>156</v>
      </c>
      <c r="E12" s="22">
        <v>14500000</v>
      </c>
      <c r="F12" s="20">
        <v>14326.58</v>
      </c>
      <c r="G12" s="30">
        <v>4.26721025</v>
      </c>
    </row>
    <row r="13" spans="1:7" ht="24">
      <c r="A13" s="29" t="s">
        <v>461</v>
      </c>
      <c r="B13" s="21" t="s">
        <v>462</v>
      </c>
      <c r="C13" s="21" t="s">
        <v>463</v>
      </c>
      <c r="D13" s="21" t="s">
        <v>415</v>
      </c>
      <c r="E13" s="22">
        <v>10000000</v>
      </c>
      <c r="F13" s="20">
        <v>9873.73</v>
      </c>
      <c r="G13" s="30">
        <v>2.94091695</v>
      </c>
    </row>
    <row r="14" spans="1:7" ht="12.75">
      <c r="A14" s="29" t="s">
        <v>477</v>
      </c>
      <c r="B14" s="21" t="s">
        <v>478</v>
      </c>
      <c r="C14" s="21" t="s">
        <v>53</v>
      </c>
      <c r="D14" s="21" t="s">
        <v>156</v>
      </c>
      <c r="E14" s="22">
        <v>10000000</v>
      </c>
      <c r="F14" s="20">
        <v>9845.74</v>
      </c>
      <c r="G14" s="30">
        <v>2.93258005</v>
      </c>
    </row>
    <row r="15" spans="1:7" ht="12.75">
      <c r="A15" s="29" t="s">
        <v>481</v>
      </c>
      <c r="B15" s="21" t="s">
        <v>482</v>
      </c>
      <c r="C15" s="21" t="s">
        <v>53</v>
      </c>
      <c r="D15" s="21" t="s">
        <v>156</v>
      </c>
      <c r="E15" s="22">
        <v>7500000</v>
      </c>
      <c r="F15" s="20">
        <v>7444.8225</v>
      </c>
      <c r="G15" s="30">
        <v>2.21746034</v>
      </c>
    </row>
    <row r="16" spans="1:7" ht="12.75">
      <c r="A16" s="29" t="s">
        <v>451</v>
      </c>
      <c r="B16" s="21" t="s">
        <v>452</v>
      </c>
      <c r="C16" s="21" t="s">
        <v>167</v>
      </c>
      <c r="D16" s="21" t="s">
        <v>415</v>
      </c>
      <c r="E16" s="22">
        <v>7000000</v>
      </c>
      <c r="F16" s="20">
        <v>6887.846</v>
      </c>
      <c r="G16" s="30">
        <v>2.05156339</v>
      </c>
    </row>
    <row r="17" spans="1:7" ht="12.75">
      <c r="A17" s="29" t="s">
        <v>455</v>
      </c>
      <c r="B17" s="21" t="s">
        <v>456</v>
      </c>
      <c r="C17" s="21" t="s">
        <v>53</v>
      </c>
      <c r="D17" s="21" t="s">
        <v>156</v>
      </c>
      <c r="E17" s="22">
        <v>5000000</v>
      </c>
      <c r="F17" s="20">
        <v>4952.665</v>
      </c>
      <c r="G17" s="30">
        <v>1.47516455</v>
      </c>
    </row>
    <row r="18" spans="1:7" ht="12.75">
      <c r="A18" s="29" t="s">
        <v>453</v>
      </c>
      <c r="B18" s="21" t="s">
        <v>454</v>
      </c>
      <c r="C18" s="21" t="s">
        <v>53</v>
      </c>
      <c r="D18" s="21" t="s">
        <v>156</v>
      </c>
      <c r="E18" s="22">
        <v>5000000</v>
      </c>
      <c r="F18" s="20">
        <v>4946.28</v>
      </c>
      <c r="G18" s="30">
        <v>1.47326276</v>
      </c>
    </row>
    <row r="19" spans="1:7" ht="12.75">
      <c r="A19" s="29" t="s">
        <v>479</v>
      </c>
      <c r="B19" s="21" t="s">
        <v>480</v>
      </c>
      <c r="C19" s="21" t="s">
        <v>130</v>
      </c>
      <c r="D19" s="21" t="s">
        <v>161</v>
      </c>
      <c r="E19" s="22">
        <v>5000000</v>
      </c>
      <c r="F19" s="20">
        <v>4940.8700005</v>
      </c>
      <c r="G19" s="30">
        <v>1.47165137</v>
      </c>
    </row>
    <row r="20" spans="1:7" ht="12.75">
      <c r="A20" s="29" t="s">
        <v>489</v>
      </c>
      <c r="B20" s="21" t="s">
        <v>490</v>
      </c>
      <c r="C20" s="21" t="s">
        <v>53</v>
      </c>
      <c r="D20" s="21" t="s">
        <v>161</v>
      </c>
      <c r="E20" s="22">
        <v>5000000</v>
      </c>
      <c r="F20" s="20">
        <v>4938.6750005</v>
      </c>
      <c r="G20" s="30">
        <v>1.47099759</v>
      </c>
    </row>
    <row r="21" spans="1:7" ht="12.75">
      <c r="A21" s="29" t="s">
        <v>487</v>
      </c>
      <c r="B21" s="21" t="s">
        <v>488</v>
      </c>
      <c r="C21" s="21" t="s">
        <v>110</v>
      </c>
      <c r="D21" s="21" t="s">
        <v>313</v>
      </c>
      <c r="E21" s="22">
        <v>5000000</v>
      </c>
      <c r="F21" s="20">
        <v>4927.7</v>
      </c>
      <c r="G21" s="30">
        <v>1.46772865</v>
      </c>
    </row>
    <row r="22" spans="1:7" ht="12.75">
      <c r="A22" s="29" t="s">
        <v>457</v>
      </c>
      <c r="B22" s="21" t="s">
        <v>458</v>
      </c>
      <c r="C22" s="21" t="s">
        <v>53</v>
      </c>
      <c r="D22" s="21" t="s">
        <v>161</v>
      </c>
      <c r="E22" s="22">
        <v>5000000</v>
      </c>
      <c r="F22" s="20">
        <v>4910.07</v>
      </c>
      <c r="G22" s="30">
        <v>1.46247751</v>
      </c>
    </row>
    <row r="23" spans="1:7" ht="24">
      <c r="A23" s="29" t="s">
        <v>470</v>
      </c>
      <c r="B23" s="21" t="s">
        <v>471</v>
      </c>
      <c r="C23" s="21" t="s">
        <v>53</v>
      </c>
      <c r="D23" s="21" t="s">
        <v>472</v>
      </c>
      <c r="E23" s="22">
        <v>5000000</v>
      </c>
      <c r="F23" s="20">
        <v>4892.41</v>
      </c>
      <c r="G23" s="30">
        <v>1.45721743</v>
      </c>
    </row>
    <row r="24" spans="1:7" ht="24">
      <c r="A24" s="29" t="s">
        <v>473</v>
      </c>
      <c r="B24" s="21" t="s">
        <v>474</v>
      </c>
      <c r="C24" s="21" t="s">
        <v>53</v>
      </c>
      <c r="D24" s="21" t="s">
        <v>472</v>
      </c>
      <c r="E24" s="22">
        <v>5000000</v>
      </c>
      <c r="F24" s="20">
        <v>4889.9</v>
      </c>
      <c r="G24" s="30">
        <v>1.45646982</v>
      </c>
    </row>
    <row r="25" spans="1:7" ht="12.75">
      <c r="A25" s="29" t="s">
        <v>485</v>
      </c>
      <c r="B25" s="21" t="s">
        <v>486</v>
      </c>
      <c r="C25" s="21" t="s">
        <v>191</v>
      </c>
      <c r="D25" s="21" t="s">
        <v>313</v>
      </c>
      <c r="E25" s="22">
        <v>4500000</v>
      </c>
      <c r="F25" s="20">
        <v>4461.327</v>
      </c>
      <c r="G25" s="30">
        <v>1.32881821</v>
      </c>
    </row>
    <row r="26" spans="1:7" ht="12.75">
      <c r="A26" s="29" t="s">
        <v>449</v>
      </c>
      <c r="B26" s="21" t="s">
        <v>450</v>
      </c>
      <c r="C26" s="21" t="s">
        <v>33</v>
      </c>
      <c r="D26" s="21" t="s">
        <v>161</v>
      </c>
      <c r="E26" s="22">
        <v>2500000</v>
      </c>
      <c r="F26" s="20">
        <v>2481.53</v>
      </c>
      <c r="G26" s="30">
        <v>0.73913036</v>
      </c>
    </row>
    <row r="27" spans="1:7" ht="12.75">
      <c r="A27" s="29" t="s">
        <v>464</v>
      </c>
      <c r="B27" s="21" t="s">
        <v>465</v>
      </c>
      <c r="C27" s="21" t="s">
        <v>53</v>
      </c>
      <c r="D27" s="21" t="s">
        <v>161</v>
      </c>
      <c r="E27" s="22">
        <v>2500000</v>
      </c>
      <c r="F27" s="20">
        <v>2462.27</v>
      </c>
      <c r="G27" s="30">
        <v>0.73339372</v>
      </c>
    </row>
    <row r="28" spans="1:7" ht="12.75">
      <c r="A28" s="29" t="s">
        <v>466</v>
      </c>
      <c r="B28" s="21" t="s">
        <v>467</v>
      </c>
      <c r="C28" s="21" t="s">
        <v>191</v>
      </c>
      <c r="D28" s="21" t="s">
        <v>313</v>
      </c>
      <c r="E28" s="22">
        <v>1500000</v>
      </c>
      <c r="F28" s="20">
        <v>1481.1525</v>
      </c>
      <c r="G28" s="30">
        <v>0.44116524</v>
      </c>
    </row>
    <row r="29" spans="1:7" ht="12.75">
      <c r="A29" s="29" t="s">
        <v>468</v>
      </c>
      <c r="B29" s="21" t="s">
        <v>469</v>
      </c>
      <c r="C29" s="21" t="s">
        <v>191</v>
      </c>
      <c r="D29" s="21" t="s">
        <v>313</v>
      </c>
      <c r="E29" s="22">
        <v>1500000</v>
      </c>
      <c r="F29" s="20">
        <v>1480.8255</v>
      </c>
      <c r="G29" s="30">
        <v>0.44106784</v>
      </c>
    </row>
    <row r="30" spans="1:7" ht="12.75">
      <c r="A30" s="29" t="s">
        <v>483</v>
      </c>
      <c r="B30" s="21" t="s">
        <v>484</v>
      </c>
      <c r="C30" s="21" t="s">
        <v>191</v>
      </c>
      <c r="D30" s="21" t="s">
        <v>415</v>
      </c>
      <c r="E30" s="22">
        <v>500000</v>
      </c>
      <c r="F30" s="20">
        <v>495.195</v>
      </c>
      <c r="G30" s="30">
        <v>0.14749516</v>
      </c>
    </row>
    <row r="31" spans="1:7" ht="12.75">
      <c r="A31" s="29" t="s">
        <v>459</v>
      </c>
      <c r="B31" s="21" t="s">
        <v>460</v>
      </c>
      <c r="C31" s="21" t="s">
        <v>53</v>
      </c>
      <c r="D31" s="21" t="s">
        <v>415</v>
      </c>
      <c r="E31" s="22">
        <v>500000</v>
      </c>
      <c r="F31" s="20">
        <v>494.3705</v>
      </c>
      <c r="G31" s="30">
        <v>0.14724958</v>
      </c>
    </row>
    <row r="32" spans="1:7" ht="12.75">
      <c r="A32" s="12" t="s">
        <v>635</v>
      </c>
      <c r="B32" s="18"/>
      <c r="C32" s="18"/>
      <c r="D32" s="18"/>
      <c r="E32" s="23">
        <v>102500000</v>
      </c>
      <c r="F32" s="25">
        <v>101133.95900099998</v>
      </c>
      <c r="G32" s="44">
        <v>30.12302077</v>
      </c>
    </row>
    <row r="33" spans="1:7" ht="12.75">
      <c r="A33" s="27"/>
      <c r="B33" s="18"/>
      <c r="C33" s="18"/>
      <c r="D33" s="18"/>
      <c r="E33" s="23"/>
      <c r="F33" s="25"/>
      <c r="G33" s="44"/>
    </row>
    <row r="34" spans="1:7" ht="12.75">
      <c r="A34" s="56" t="s">
        <v>667</v>
      </c>
      <c r="B34" s="18"/>
      <c r="C34" s="18"/>
      <c r="D34" s="18"/>
      <c r="E34" s="23"/>
      <c r="F34" s="25"/>
      <c r="G34" s="44"/>
    </row>
    <row r="35" spans="1:7" ht="12.75">
      <c r="A35" s="29" t="s">
        <v>420</v>
      </c>
      <c r="B35" s="21" t="s">
        <v>421</v>
      </c>
      <c r="C35" s="21" t="s">
        <v>95</v>
      </c>
      <c r="D35" s="21" t="s">
        <v>161</v>
      </c>
      <c r="E35" s="22">
        <v>25000000</v>
      </c>
      <c r="F35" s="20">
        <v>24700.725</v>
      </c>
      <c r="G35" s="30">
        <v>7.35717715</v>
      </c>
    </row>
    <row r="36" spans="1:7" ht="12.75">
      <c r="A36" s="29" t="s">
        <v>441</v>
      </c>
      <c r="B36" s="21" t="s">
        <v>442</v>
      </c>
      <c r="C36" s="21" t="s">
        <v>95</v>
      </c>
      <c r="D36" s="21" t="s">
        <v>156</v>
      </c>
      <c r="E36" s="22">
        <v>10000000</v>
      </c>
      <c r="F36" s="20">
        <v>9915.92</v>
      </c>
      <c r="G36" s="30">
        <v>2.95348335</v>
      </c>
    </row>
    <row r="37" spans="1:7" ht="12.75">
      <c r="A37" s="29" t="s">
        <v>416</v>
      </c>
      <c r="B37" s="21" t="s">
        <v>417</v>
      </c>
      <c r="C37" s="21" t="s">
        <v>95</v>
      </c>
      <c r="D37" s="21" t="s">
        <v>156</v>
      </c>
      <c r="E37" s="22">
        <v>10000000</v>
      </c>
      <c r="F37" s="20">
        <v>9887.29</v>
      </c>
      <c r="G37" s="30">
        <v>2.94495583</v>
      </c>
    </row>
    <row r="38" spans="1:7" ht="12.75">
      <c r="A38" s="29" t="s">
        <v>447</v>
      </c>
      <c r="B38" s="21" t="s">
        <v>448</v>
      </c>
      <c r="C38" s="21" t="s">
        <v>95</v>
      </c>
      <c r="D38" s="21" t="s">
        <v>161</v>
      </c>
      <c r="E38" s="22">
        <v>10000000</v>
      </c>
      <c r="F38" s="20">
        <v>9868.67</v>
      </c>
      <c r="G38" s="30">
        <v>2.93940981</v>
      </c>
    </row>
    <row r="39" spans="1:7" ht="12.75">
      <c r="A39" s="29" t="s">
        <v>418</v>
      </c>
      <c r="B39" s="21" t="s">
        <v>419</v>
      </c>
      <c r="C39" s="21" t="s">
        <v>95</v>
      </c>
      <c r="D39" s="21" t="s">
        <v>156</v>
      </c>
      <c r="E39" s="22">
        <v>10000000</v>
      </c>
      <c r="F39" s="20">
        <v>9851.05</v>
      </c>
      <c r="G39" s="30">
        <v>2.93416165</v>
      </c>
    </row>
    <row r="40" spans="1:7" ht="12.75">
      <c r="A40" s="29" t="s">
        <v>438</v>
      </c>
      <c r="B40" s="21" t="s">
        <v>439</v>
      </c>
      <c r="C40" s="21" t="s">
        <v>95</v>
      </c>
      <c r="D40" s="21" t="s">
        <v>156</v>
      </c>
      <c r="E40" s="22">
        <v>5000000</v>
      </c>
      <c r="F40" s="20">
        <v>4964.65</v>
      </c>
      <c r="G40" s="30">
        <v>1.47873431</v>
      </c>
    </row>
    <row r="41" spans="1:7" ht="12.75">
      <c r="A41" s="29" t="s">
        <v>436</v>
      </c>
      <c r="B41" s="21" t="s">
        <v>437</v>
      </c>
      <c r="C41" s="21" t="s">
        <v>95</v>
      </c>
      <c r="D41" s="21" t="s">
        <v>313</v>
      </c>
      <c r="E41" s="22">
        <v>5000000</v>
      </c>
      <c r="F41" s="20">
        <v>4957.745</v>
      </c>
      <c r="G41" s="30">
        <v>1.47667764</v>
      </c>
    </row>
    <row r="42" spans="1:7" ht="12.75">
      <c r="A42" s="29" t="s">
        <v>408</v>
      </c>
      <c r="B42" s="21" t="s">
        <v>409</v>
      </c>
      <c r="C42" s="21" t="s">
        <v>95</v>
      </c>
      <c r="D42" s="21" t="s">
        <v>156</v>
      </c>
      <c r="E42" s="22">
        <v>5000000</v>
      </c>
      <c r="F42" s="20">
        <v>4950.62</v>
      </c>
      <c r="G42" s="30">
        <v>1.47455544</v>
      </c>
    </row>
    <row r="43" spans="1:7" ht="12.75">
      <c r="A43" s="29" t="s">
        <v>411</v>
      </c>
      <c r="B43" s="21" t="s">
        <v>412</v>
      </c>
      <c r="C43" s="21" t="s">
        <v>95</v>
      </c>
      <c r="D43" s="21" t="s">
        <v>156</v>
      </c>
      <c r="E43" s="22">
        <v>5000000</v>
      </c>
      <c r="F43" s="20">
        <v>4947.525</v>
      </c>
      <c r="G43" s="30">
        <v>1.47363358</v>
      </c>
    </row>
    <row r="44" spans="1:7" ht="12.75">
      <c r="A44" s="29" t="s">
        <v>424</v>
      </c>
      <c r="B44" s="21" t="s">
        <v>425</v>
      </c>
      <c r="C44" s="21" t="s">
        <v>95</v>
      </c>
      <c r="D44" s="21" t="s">
        <v>161</v>
      </c>
      <c r="E44" s="22">
        <v>5000000</v>
      </c>
      <c r="F44" s="20">
        <v>4946.04</v>
      </c>
      <c r="G44" s="30">
        <v>1.47319127</v>
      </c>
    </row>
    <row r="45" spans="1:7" ht="12.75">
      <c r="A45" s="29" t="s">
        <v>426</v>
      </c>
      <c r="B45" s="21" t="s">
        <v>427</v>
      </c>
      <c r="C45" s="21" t="s">
        <v>95</v>
      </c>
      <c r="D45" s="21" t="s">
        <v>161</v>
      </c>
      <c r="E45" s="22">
        <v>5000000</v>
      </c>
      <c r="F45" s="20">
        <v>4943.05</v>
      </c>
      <c r="G45" s="30">
        <v>1.47230069</v>
      </c>
    </row>
    <row r="46" spans="1:7" ht="12.75">
      <c r="A46" s="29" t="s">
        <v>434</v>
      </c>
      <c r="B46" s="21" t="s">
        <v>435</v>
      </c>
      <c r="C46" s="21" t="s">
        <v>95</v>
      </c>
      <c r="D46" s="21" t="s">
        <v>313</v>
      </c>
      <c r="E46" s="22">
        <v>5000000</v>
      </c>
      <c r="F46" s="20">
        <v>4942.42</v>
      </c>
      <c r="G46" s="30">
        <v>1.47211304</v>
      </c>
    </row>
    <row r="47" spans="1:7" ht="12.75">
      <c r="A47" s="29" t="s">
        <v>422</v>
      </c>
      <c r="B47" s="21" t="s">
        <v>423</v>
      </c>
      <c r="C47" s="21" t="s">
        <v>95</v>
      </c>
      <c r="D47" s="21" t="s">
        <v>156</v>
      </c>
      <c r="E47" s="22">
        <v>5000000</v>
      </c>
      <c r="F47" s="20">
        <v>4941.7</v>
      </c>
      <c r="G47" s="30">
        <v>1.47189859</v>
      </c>
    </row>
    <row r="48" spans="1:7" ht="12.75">
      <c r="A48" s="29" t="s">
        <v>443</v>
      </c>
      <c r="B48" s="21" t="s">
        <v>444</v>
      </c>
      <c r="C48" s="21" t="s">
        <v>95</v>
      </c>
      <c r="D48" s="21" t="s">
        <v>156</v>
      </c>
      <c r="E48" s="22">
        <v>5000000</v>
      </c>
      <c r="F48" s="20">
        <v>4939.435</v>
      </c>
      <c r="G48" s="30">
        <v>1.47122395</v>
      </c>
    </row>
    <row r="49" spans="1:7" ht="12.75">
      <c r="A49" s="29" t="s">
        <v>432</v>
      </c>
      <c r="B49" s="21" t="s">
        <v>433</v>
      </c>
      <c r="C49" s="21" t="s">
        <v>95</v>
      </c>
      <c r="D49" s="21" t="s">
        <v>161</v>
      </c>
      <c r="E49" s="22">
        <v>4500000</v>
      </c>
      <c r="F49" s="20">
        <v>4466.2095</v>
      </c>
      <c r="G49" s="30">
        <v>1.33027247</v>
      </c>
    </row>
    <row r="50" spans="1:7" ht="12.75">
      <c r="A50" s="29" t="s">
        <v>445</v>
      </c>
      <c r="B50" s="21" t="s">
        <v>446</v>
      </c>
      <c r="C50" s="21" t="s">
        <v>95</v>
      </c>
      <c r="D50" s="21" t="s">
        <v>313</v>
      </c>
      <c r="E50" s="22">
        <v>4500000</v>
      </c>
      <c r="F50" s="20">
        <v>4461.1965</v>
      </c>
      <c r="G50" s="30">
        <v>1.32877934</v>
      </c>
    </row>
    <row r="51" spans="1:7" ht="12.75">
      <c r="A51" s="29" t="s">
        <v>430</v>
      </c>
      <c r="B51" s="21" t="s">
        <v>431</v>
      </c>
      <c r="C51" s="21" t="s">
        <v>95</v>
      </c>
      <c r="D51" s="21" t="s">
        <v>161</v>
      </c>
      <c r="E51" s="22">
        <v>2500000</v>
      </c>
      <c r="F51" s="20">
        <v>2483.495</v>
      </c>
      <c r="G51" s="30">
        <v>0.73971564</v>
      </c>
    </row>
    <row r="52" spans="1:7" ht="12.75">
      <c r="A52" s="29" t="s">
        <v>413</v>
      </c>
      <c r="B52" s="21" t="s">
        <v>414</v>
      </c>
      <c r="C52" s="21" t="s">
        <v>95</v>
      </c>
      <c r="D52" s="21" t="s">
        <v>415</v>
      </c>
      <c r="E52" s="22">
        <v>2500000</v>
      </c>
      <c r="F52" s="20">
        <v>2462.8775</v>
      </c>
      <c r="G52" s="30">
        <v>0.73357466</v>
      </c>
    </row>
    <row r="53" spans="1:7" ht="12.75">
      <c r="A53" s="29" t="s">
        <v>309</v>
      </c>
      <c r="B53" s="21" t="s">
        <v>310</v>
      </c>
      <c r="C53" s="21" t="s">
        <v>95</v>
      </c>
      <c r="D53" s="21" t="s">
        <v>161</v>
      </c>
      <c r="E53" s="22">
        <v>500000</v>
      </c>
      <c r="F53" s="20">
        <v>496.3165</v>
      </c>
      <c r="G53" s="30">
        <v>0.1478292</v>
      </c>
    </row>
    <row r="54" spans="1:7" ht="12.75">
      <c r="A54" s="29" t="s">
        <v>428</v>
      </c>
      <c r="B54" s="21" t="s">
        <v>429</v>
      </c>
      <c r="C54" s="21" t="s">
        <v>95</v>
      </c>
      <c r="D54" s="21" t="s">
        <v>161</v>
      </c>
      <c r="E54" s="22">
        <v>500000</v>
      </c>
      <c r="F54" s="20">
        <v>495.0335</v>
      </c>
      <c r="G54" s="30">
        <v>0.14744705</v>
      </c>
    </row>
    <row r="55" spans="1:7" ht="12.75">
      <c r="A55" s="12" t="s">
        <v>635</v>
      </c>
      <c r="B55" s="18"/>
      <c r="C55" s="18"/>
      <c r="D55" s="18"/>
      <c r="E55" s="23">
        <v>125000000</v>
      </c>
      <c r="F55" s="25">
        <v>123621.9685</v>
      </c>
      <c r="G55" s="44">
        <v>36.82113466</v>
      </c>
    </row>
    <row r="56" spans="1:7" ht="12.75">
      <c r="A56" s="27"/>
      <c r="B56" s="18"/>
      <c r="C56" s="18"/>
      <c r="D56" s="18"/>
      <c r="E56" s="23"/>
      <c r="F56" s="25"/>
      <c r="G56" s="44"/>
    </row>
    <row r="57" spans="1:7" ht="12.75">
      <c r="A57" s="56" t="s">
        <v>642</v>
      </c>
      <c r="B57" s="18"/>
      <c r="C57" s="18"/>
      <c r="D57" s="18"/>
      <c r="E57" s="23"/>
      <c r="F57" s="25"/>
      <c r="G57" s="44"/>
    </row>
    <row r="58" spans="1:7" ht="12.75">
      <c r="A58" s="29" t="s">
        <v>6</v>
      </c>
      <c r="B58" s="21" t="s">
        <v>7</v>
      </c>
      <c r="C58" s="21" t="s">
        <v>8</v>
      </c>
      <c r="D58" s="21" t="s">
        <v>7</v>
      </c>
      <c r="E58" s="22">
        <v>971942768</v>
      </c>
      <c r="F58" s="20">
        <v>9719.42768</v>
      </c>
      <c r="G58" s="30">
        <v>2.89495759</v>
      </c>
    </row>
    <row r="59" spans="1:7" ht="12.75">
      <c r="A59" s="12" t="s">
        <v>635</v>
      </c>
      <c r="B59" s="18"/>
      <c r="C59" s="18"/>
      <c r="D59" s="18"/>
      <c r="E59" s="23">
        <v>971942768</v>
      </c>
      <c r="F59" s="25">
        <v>9719.42768</v>
      </c>
      <c r="G59" s="44">
        <v>2.89495759</v>
      </c>
    </row>
    <row r="60" spans="1:7" ht="12.75">
      <c r="A60" s="27"/>
      <c r="B60" s="18"/>
      <c r="C60" s="18"/>
      <c r="D60" s="18"/>
      <c r="E60" s="23"/>
      <c r="F60" s="25"/>
      <c r="G60" s="44"/>
    </row>
    <row r="61" spans="1:7" ht="12.75">
      <c r="A61" s="27"/>
      <c r="B61" s="18"/>
      <c r="C61" s="18"/>
      <c r="D61" s="18"/>
      <c r="E61" s="23"/>
      <c r="F61" s="25"/>
      <c r="G61" s="44"/>
    </row>
    <row r="62" spans="1:7" ht="12.75">
      <c r="A62" s="17" t="s">
        <v>658</v>
      </c>
      <c r="B62" s="18"/>
      <c r="C62" s="18"/>
      <c r="D62" s="18"/>
      <c r="E62" s="19"/>
      <c r="F62" s="20"/>
      <c r="G62" s="28"/>
    </row>
    <row r="63" spans="1:7" ht="12.75">
      <c r="A63" s="29" t="s">
        <v>491</v>
      </c>
      <c r="B63" s="21" t="s">
        <v>7</v>
      </c>
      <c r="C63" s="21" t="s">
        <v>95</v>
      </c>
      <c r="D63" s="21" t="s">
        <v>7</v>
      </c>
      <c r="E63" s="22">
        <v>10000000</v>
      </c>
      <c r="F63" s="20">
        <v>10000</v>
      </c>
      <c r="G63" s="30">
        <v>2.9785268</v>
      </c>
    </row>
    <row r="64" spans="1:7" ht="12.75">
      <c r="A64" s="29" t="s">
        <v>495</v>
      </c>
      <c r="B64" s="21" t="s">
        <v>7</v>
      </c>
      <c r="C64" s="21" t="s">
        <v>95</v>
      </c>
      <c r="D64" s="21" t="s">
        <v>7</v>
      </c>
      <c r="E64" s="22">
        <v>10000000</v>
      </c>
      <c r="F64" s="20">
        <v>10000</v>
      </c>
      <c r="G64" s="30">
        <v>2.9785268</v>
      </c>
    </row>
    <row r="65" spans="1:7" ht="12.75">
      <c r="A65" s="29" t="s">
        <v>494</v>
      </c>
      <c r="B65" s="21" t="s">
        <v>7</v>
      </c>
      <c r="C65" s="21" t="s">
        <v>95</v>
      </c>
      <c r="D65" s="21" t="s">
        <v>7</v>
      </c>
      <c r="E65" s="22">
        <v>8000000</v>
      </c>
      <c r="F65" s="20">
        <v>8000</v>
      </c>
      <c r="G65" s="30">
        <v>2.38282144</v>
      </c>
    </row>
    <row r="66" spans="1:7" ht="12.75">
      <c r="A66" s="29" t="s">
        <v>493</v>
      </c>
      <c r="B66" s="21" t="s">
        <v>7</v>
      </c>
      <c r="C66" s="21" t="s">
        <v>95</v>
      </c>
      <c r="D66" s="21" t="s">
        <v>7</v>
      </c>
      <c r="E66" s="22">
        <v>5000000</v>
      </c>
      <c r="F66" s="20">
        <v>5000</v>
      </c>
      <c r="G66" s="30">
        <v>1.4892634</v>
      </c>
    </row>
    <row r="67" spans="1:7" ht="12.75">
      <c r="A67" s="29" t="s">
        <v>492</v>
      </c>
      <c r="B67" s="21" t="s">
        <v>7</v>
      </c>
      <c r="C67" s="21" t="s">
        <v>95</v>
      </c>
      <c r="D67" s="21" t="s">
        <v>7</v>
      </c>
      <c r="E67" s="22">
        <v>2500000</v>
      </c>
      <c r="F67" s="20">
        <v>2500</v>
      </c>
      <c r="G67" s="30">
        <v>0.7446317</v>
      </c>
    </row>
    <row r="68" spans="1:7" ht="12.75">
      <c r="A68" s="12" t="s">
        <v>635</v>
      </c>
      <c r="B68" s="18"/>
      <c r="C68" s="18"/>
      <c r="D68" s="18"/>
      <c r="E68" s="23">
        <v>35500000</v>
      </c>
      <c r="F68" s="25">
        <v>35500</v>
      </c>
      <c r="G68" s="44">
        <v>10.573770139999999</v>
      </c>
    </row>
    <row r="69" spans="1:7" ht="12.75">
      <c r="A69" s="27"/>
      <c r="B69" s="18"/>
      <c r="C69" s="18"/>
      <c r="D69" s="18"/>
      <c r="E69" s="23"/>
      <c r="F69" s="25"/>
      <c r="G69" s="44"/>
    </row>
    <row r="70" spans="1:7" ht="12.75">
      <c r="A70" s="17" t="s">
        <v>659</v>
      </c>
      <c r="B70" s="18"/>
      <c r="C70" s="18"/>
      <c r="D70" s="18"/>
      <c r="E70" s="19"/>
      <c r="F70" s="20"/>
      <c r="G70" s="28"/>
    </row>
    <row r="71" spans="1:7" ht="12.75">
      <c r="A71" s="29" t="s">
        <v>498</v>
      </c>
      <c r="B71" s="21" t="s">
        <v>499</v>
      </c>
      <c r="C71" s="21"/>
      <c r="D71" s="21" t="s">
        <v>224</v>
      </c>
      <c r="E71" s="22">
        <v>37500000</v>
      </c>
      <c r="F71" s="20">
        <v>37110.2625</v>
      </c>
      <c r="G71" s="30">
        <v>11.05339116</v>
      </c>
    </row>
    <row r="72" spans="1:7" ht="12.75">
      <c r="A72" s="29" t="s">
        <v>500</v>
      </c>
      <c r="B72" s="21" t="s">
        <v>501</v>
      </c>
      <c r="C72" s="21"/>
      <c r="D72" s="21" t="s">
        <v>224</v>
      </c>
      <c r="E72" s="22">
        <v>13500000</v>
      </c>
      <c r="F72" s="20">
        <v>13286.241</v>
      </c>
      <c r="G72" s="30">
        <v>3.95734249</v>
      </c>
    </row>
    <row r="73" spans="1:7" ht="12.75">
      <c r="A73" s="29" t="s">
        <v>496</v>
      </c>
      <c r="B73" s="21" t="s">
        <v>497</v>
      </c>
      <c r="C73" s="21"/>
      <c r="D73" s="21" t="s">
        <v>224</v>
      </c>
      <c r="E73" s="22">
        <v>13000000</v>
      </c>
      <c r="F73" s="20">
        <v>12903.28</v>
      </c>
      <c r="G73" s="30">
        <v>3.84327653</v>
      </c>
    </row>
    <row r="74" spans="1:7" ht="12.75">
      <c r="A74" s="29" t="s">
        <v>502</v>
      </c>
      <c r="B74" s="21" t="s">
        <v>503</v>
      </c>
      <c r="C74" s="21"/>
      <c r="D74" s="21" t="s">
        <v>224</v>
      </c>
      <c r="E74" s="22">
        <v>10000000</v>
      </c>
      <c r="F74" s="20">
        <v>9826.09</v>
      </c>
      <c r="G74" s="30">
        <v>2.92672724</v>
      </c>
    </row>
    <row r="75" spans="1:7" ht="12.75">
      <c r="A75" s="29" t="s">
        <v>504</v>
      </c>
      <c r="B75" s="21" t="s">
        <v>505</v>
      </c>
      <c r="C75" s="21"/>
      <c r="D75" s="21" t="s">
        <v>224</v>
      </c>
      <c r="E75" s="22">
        <v>5000000</v>
      </c>
      <c r="F75" s="20">
        <v>4941.355</v>
      </c>
      <c r="G75" s="30">
        <v>1.47179583</v>
      </c>
    </row>
    <row r="76" spans="1:7" ht="12.75">
      <c r="A76" s="12" t="s">
        <v>635</v>
      </c>
      <c r="B76" s="18"/>
      <c r="C76" s="18"/>
      <c r="D76" s="18"/>
      <c r="E76" s="23">
        <v>79000000</v>
      </c>
      <c r="F76" s="25">
        <v>78067.2285</v>
      </c>
      <c r="G76" s="44">
        <v>23.252533250000003</v>
      </c>
    </row>
    <row r="77" spans="1:7" ht="12.75">
      <c r="A77" s="12" t="s">
        <v>637</v>
      </c>
      <c r="B77" s="18"/>
      <c r="C77" s="18"/>
      <c r="D77" s="18"/>
      <c r="E77" s="23">
        <v>1313942768</v>
      </c>
      <c r="F77" s="25">
        <v>348042.583681</v>
      </c>
      <c r="G77" s="44">
        <v>103.66541640999999</v>
      </c>
    </row>
    <row r="78" spans="1:7" ht="12.75">
      <c r="A78" s="12" t="s">
        <v>638</v>
      </c>
      <c r="B78" s="18"/>
      <c r="C78" s="18"/>
      <c r="D78" s="18"/>
      <c r="E78" s="19"/>
      <c r="F78" s="25">
        <v>-12306.13889119999</v>
      </c>
      <c r="G78" s="44">
        <f>F78/F79*100</f>
        <v>-3.665416454536145</v>
      </c>
    </row>
    <row r="79" spans="1:7" ht="13.5" thickBot="1">
      <c r="A79" s="14" t="s">
        <v>639</v>
      </c>
      <c r="B79" s="32"/>
      <c r="C79" s="32"/>
      <c r="D79" s="32"/>
      <c r="E79" s="33"/>
      <c r="F79" s="35">
        <v>335736.4447898</v>
      </c>
      <c r="G79" s="45">
        <f>SUM(G77:G78)</f>
        <v>99.99999995546385</v>
      </c>
    </row>
    <row r="82" ht="12.75">
      <c r="A82" s="57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G51"/>
  <sheetViews>
    <sheetView zoomScalePageLayoutView="0" workbookViewId="0" topLeftCell="A28">
      <selection activeCell="G48" sqref="G48"/>
    </sheetView>
  </sheetViews>
  <sheetFormatPr defaultColWidth="9.140625" defaultRowHeight="12.75"/>
  <cols>
    <col min="1" max="1" width="59.00390625" style="0" customWidth="1"/>
    <col min="2" max="2" width="18.00390625" style="0" customWidth="1"/>
    <col min="3" max="3" width="23.8515625" style="0" customWidth="1"/>
    <col min="4" max="4" width="10.00390625" style="0" bestFit="1" customWidth="1"/>
    <col min="5" max="5" width="12.7109375" style="0" bestFit="1" customWidth="1"/>
    <col min="6" max="6" width="15.57421875" style="0" customWidth="1"/>
    <col min="7" max="7" width="8.140625" style="0" bestFit="1" customWidth="1"/>
  </cols>
  <sheetData>
    <row r="2" ht="13.5" thickBot="1"/>
    <row r="3" spans="1:7" ht="12.75">
      <c r="A3" s="37" t="s">
        <v>0</v>
      </c>
      <c r="B3" s="26"/>
      <c r="C3" s="26"/>
      <c r="D3" s="26"/>
      <c r="E3" s="38"/>
      <c r="F3" s="39"/>
      <c r="G3" s="40"/>
    </row>
    <row r="4" spans="1:7" ht="12.75">
      <c r="A4" s="41" t="s">
        <v>1</v>
      </c>
      <c r="B4" s="18"/>
      <c r="C4" s="18"/>
      <c r="D4" s="18"/>
      <c r="E4" s="19"/>
      <c r="F4" s="20"/>
      <c r="G4" s="28"/>
    </row>
    <row r="5" spans="1:7" ht="12.75">
      <c r="A5" s="41" t="s">
        <v>660</v>
      </c>
      <c r="B5" s="18"/>
      <c r="C5" s="18"/>
      <c r="D5" s="18"/>
      <c r="E5" s="19"/>
      <c r="F5" s="20"/>
      <c r="G5" s="28"/>
    </row>
    <row r="6" spans="1:7" ht="12.75">
      <c r="A6" s="27"/>
      <c r="B6" s="18"/>
      <c r="C6" s="18"/>
      <c r="D6" s="18"/>
      <c r="E6" s="19"/>
      <c r="F6" s="20"/>
      <c r="G6" s="28"/>
    </row>
    <row r="7" spans="1:7" ht="24">
      <c r="A7" s="6" t="s">
        <v>627</v>
      </c>
      <c r="B7" s="9" t="s">
        <v>2</v>
      </c>
      <c r="C7" s="9" t="s">
        <v>3</v>
      </c>
      <c r="D7" s="9" t="s">
        <v>4</v>
      </c>
      <c r="E7" s="7" t="s">
        <v>628</v>
      </c>
      <c r="F7" s="7" t="s">
        <v>5</v>
      </c>
      <c r="G7" s="8" t="s">
        <v>629</v>
      </c>
    </row>
    <row r="8" spans="1:7" ht="12.75">
      <c r="A8" s="27"/>
      <c r="B8" s="18"/>
      <c r="C8" s="18"/>
      <c r="D8" s="18"/>
      <c r="E8" s="19"/>
      <c r="F8" s="7" t="s">
        <v>630</v>
      </c>
      <c r="G8" s="28"/>
    </row>
    <row r="9" spans="1:7" ht="12.75">
      <c r="A9" s="12" t="s">
        <v>632</v>
      </c>
      <c r="B9" s="18"/>
      <c r="C9" s="18"/>
      <c r="D9" s="18"/>
      <c r="E9" s="19"/>
      <c r="F9" s="18"/>
      <c r="G9" s="28"/>
    </row>
    <row r="10" spans="1:7" ht="12.75">
      <c r="A10" s="12" t="s">
        <v>633</v>
      </c>
      <c r="B10" s="18"/>
      <c r="C10" s="18"/>
      <c r="D10" s="18"/>
      <c r="E10" s="19"/>
      <c r="F10" s="20"/>
      <c r="G10" s="28"/>
    </row>
    <row r="11" spans="1:7" ht="12.75">
      <c r="A11" s="29" t="s">
        <v>376</v>
      </c>
      <c r="B11" s="21" t="s">
        <v>377</v>
      </c>
      <c r="C11" s="21" t="s">
        <v>25</v>
      </c>
      <c r="D11" s="21" t="s">
        <v>7</v>
      </c>
      <c r="E11" s="22">
        <v>6000</v>
      </c>
      <c r="F11" s="20">
        <v>113.163</v>
      </c>
      <c r="G11" s="30">
        <v>2.265427509978812</v>
      </c>
    </row>
    <row r="12" spans="1:7" ht="12.75">
      <c r="A12" s="29" t="s">
        <v>365</v>
      </c>
      <c r="B12" s="21" t="s">
        <v>366</v>
      </c>
      <c r="C12" s="21" t="s">
        <v>141</v>
      </c>
      <c r="D12" s="21" t="s">
        <v>7</v>
      </c>
      <c r="E12" s="22">
        <v>12000</v>
      </c>
      <c r="F12" s="20">
        <v>110.37</v>
      </c>
      <c r="G12" s="30">
        <v>2.209514013205389</v>
      </c>
    </row>
    <row r="13" spans="1:7" ht="12.75">
      <c r="A13" s="29" t="s">
        <v>372</v>
      </c>
      <c r="B13" s="21" t="s">
        <v>373</v>
      </c>
      <c r="C13" s="21" t="s">
        <v>95</v>
      </c>
      <c r="D13" s="21" t="s">
        <v>7</v>
      </c>
      <c r="E13" s="22">
        <v>10000</v>
      </c>
      <c r="F13" s="20">
        <v>87.27</v>
      </c>
      <c r="G13" s="30">
        <v>1.7470715586883603</v>
      </c>
    </row>
    <row r="14" spans="1:7" ht="12.75">
      <c r="A14" s="29" t="s">
        <v>105</v>
      </c>
      <c r="B14" s="21" t="s">
        <v>106</v>
      </c>
      <c r="C14" s="21" t="s">
        <v>95</v>
      </c>
      <c r="D14" s="21" t="s">
        <v>7</v>
      </c>
      <c r="E14" s="22">
        <v>6000</v>
      </c>
      <c r="F14" s="20">
        <v>83.148</v>
      </c>
      <c r="G14" s="30">
        <v>1.6645526064148022</v>
      </c>
    </row>
    <row r="15" spans="1:7" ht="12.75">
      <c r="A15" s="29" t="s">
        <v>291</v>
      </c>
      <c r="B15" s="21" t="s">
        <v>367</v>
      </c>
      <c r="C15" s="21" t="s">
        <v>53</v>
      </c>
      <c r="D15" s="21" t="s">
        <v>7</v>
      </c>
      <c r="E15" s="22">
        <v>6000</v>
      </c>
      <c r="F15" s="20">
        <v>77.787</v>
      </c>
      <c r="G15" s="30">
        <v>1.557229922489876</v>
      </c>
    </row>
    <row r="16" spans="1:7" ht="12.75">
      <c r="A16" s="29" t="s">
        <v>139</v>
      </c>
      <c r="B16" s="21" t="s">
        <v>140</v>
      </c>
      <c r="C16" s="21" t="s">
        <v>141</v>
      </c>
      <c r="D16" s="21" t="s">
        <v>7</v>
      </c>
      <c r="E16" s="22">
        <v>3000</v>
      </c>
      <c r="F16" s="20">
        <v>76.5285</v>
      </c>
      <c r="G16" s="30">
        <v>1.5320358173379418</v>
      </c>
    </row>
    <row r="17" spans="1:7" ht="12.75">
      <c r="A17" s="29" t="s">
        <v>244</v>
      </c>
      <c r="B17" s="21" t="s">
        <v>245</v>
      </c>
      <c r="C17" s="21" t="s">
        <v>25</v>
      </c>
      <c r="D17" s="21" t="s">
        <v>7</v>
      </c>
      <c r="E17" s="22">
        <v>2000</v>
      </c>
      <c r="F17" s="20">
        <v>71.189</v>
      </c>
      <c r="G17" s="30">
        <v>1.4251435452213324</v>
      </c>
    </row>
    <row r="18" spans="1:7" ht="12.75">
      <c r="A18" s="29" t="s">
        <v>508</v>
      </c>
      <c r="B18" s="21" t="s">
        <v>509</v>
      </c>
      <c r="C18" s="21" t="s">
        <v>184</v>
      </c>
      <c r="D18" s="21" t="s">
        <v>7</v>
      </c>
      <c r="E18" s="22">
        <v>5000</v>
      </c>
      <c r="F18" s="20">
        <v>65.7975</v>
      </c>
      <c r="G18" s="30">
        <v>1.3172102771032128</v>
      </c>
    </row>
    <row r="19" spans="1:7" ht="12.75">
      <c r="A19" s="29" t="s">
        <v>368</v>
      </c>
      <c r="B19" s="21" t="s">
        <v>369</v>
      </c>
      <c r="C19" s="21" t="s">
        <v>95</v>
      </c>
      <c r="D19" s="21" t="s">
        <v>7</v>
      </c>
      <c r="E19" s="22">
        <v>20000</v>
      </c>
      <c r="F19" s="20">
        <v>61.6</v>
      </c>
      <c r="G19" s="30">
        <v>1.2331798787120773</v>
      </c>
    </row>
    <row r="20" spans="1:7" ht="12.75">
      <c r="A20" s="29" t="s">
        <v>113</v>
      </c>
      <c r="B20" s="21" t="s">
        <v>114</v>
      </c>
      <c r="C20" s="21" t="s">
        <v>100</v>
      </c>
      <c r="D20" s="21" t="s">
        <v>7</v>
      </c>
      <c r="E20" s="22">
        <v>4000</v>
      </c>
      <c r="F20" s="20">
        <v>51.294</v>
      </c>
      <c r="G20" s="30">
        <v>1.0268624788743068</v>
      </c>
    </row>
    <row r="21" spans="1:7" ht="12.75">
      <c r="A21" s="29" t="s">
        <v>77</v>
      </c>
      <c r="B21" s="21" t="s">
        <v>78</v>
      </c>
      <c r="C21" s="21" t="s">
        <v>25</v>
      </c>
      <c r="D21" s="21" t="s">
        <v>7</v>
      </c>
      <c r="E21" s="22">
        <v>1500</v>
      </c>
      <c r="F21" s="20">
        <v>50.2215</v>
      </c>
      <c r="G21" s="30">
        <v>1.005391936343159</v>
      </c>
    </row>
    <row r="22" spans="1:7" ht="12.75">
      <c r="A22" s="29" t="s">
        <v>144</v>
      </c>
      <c r="B22" s="21" t="s">
        <v>145</v>
      </c>
      <c r="C22" s="21" t="s">
        <v>100</v>
      </c>
      <c r="D22" s="21" t="s">
        <v>7</v>
      </c>
      <c r="E22" s="22">
        <v>10550</v>
      </c>
      <c r="F22" s="20">
        <v>45.802825</v>
      </c>
      <c r="G22" s="30">
        <v>0.916933801593677</v>
      </c>
    </row>
    <row r="23" spans="1:7" ht="12.75">
      <c r="A23" s="29" t="s">
        <v>42</v>
      </c>
      <c r="B23" s="21" t="s">
        <v>43</v>
      </c>
      <c r="C23" s="21" t="s">
        <v>44</v>
      </c>
      <c r="D23" s="21" t="s">
        <v>7</v>
      </c>
      <c r="E23" s="22">
        <v>3000</v>
      </c>
      <c r="F23" s="20">
        <v>31.8975</v>
      </c>
      <c r="G23" s="30">
        <v>0.6385609607340663</v>
      </c>
    </row>
    <row r="24" spans="1:7" ht="12.75">
      <c r="A24" s="29" t="s">
        <v>135</v>
      </c>
      <c r="B24" s="21" t="s">
        <v>136</v>
      </c>
      <c r="C24" s="21" t="s">
        <v>25</v>
      </c>
      <c r="D24" s="21" t="s">
        <v>7</v>
      </c>
      <c r="E24" s="22">
        <v>3000</v>
      </c>
      <c r="F24" s="20">
        <v>26.238</v>
      </c>
      <c r="G24" s="30">
        <v>0.5252625593773943</v>
      </c>
    </row>
    <row r="25" spans="1:7" ht="12.75">
      <c r="A25" s="29" t="s">
        <v>510</v>
      </c>
      <c r="B25" s="21" t="s">
        <v>511</v>
      </c>
      <c r="C25" s="21" t="s">
        <v>12</v>
      </c>
      <c r="D25" s="21" t="s">
        <v>7</v>
      </c>
      <c r="E25" s="22">
        <v>8000</v>
      </c>
      <c r="F25" s="20">
        <v>24.632</v>
      </c>
      <c r="G25" s="30">
        <v>0.4931117982538294</v>
      </c>
    </row>
    <row r="26" spans="1:7" ht="12.75">
      <c r="A26" s="12" t="s">
        <v>635</v>
      </c>
      <c r="B26" s="18"/>
      <c r="C26" s="18"/>
      <c r="D26" s="18"/>
      <c r="E26" s="23">
        <v>100050</v>
      </c>
      <c r="F26" s="25">
        <v>976.938825</v>
      </c>
      <c r="G26" s="31">
        <v>19.557488664328236</v>
      </c>
    </row>
    <row r="27" spans="1:7" ht="12.75">
      <c r="A27" s="12"/>
      <c r="B27" s="18"/>
      <c r="C27" s="18"/>
      <c r="D27" s="18"/>
      <c r="E27" s="23"/>
      <c r="F27" s="20"/>
      <c r="G27" s="30"/>
    </row>
    <row r="28" spans="1:7" ht="12.75">
      <c r="A28" s="13" t="s">
        <v>634</v>
      </c>
      <c r="B28" s="18"/>
      <c r="C28" s="18"/>
      <c r="D28" s="18"/>
      <c r="E28" s="23"/>
      <c r="F28" s="20"/>
      <c r="G28" s="30"/>
    </row>
    <row r="29" spans="1:7" ht="12.75">
      <c r="A29" s="13" t="s">
        <v>633</v>
      </c>
      <c r="B29" s="18"/>
      <c r="C29" s="18"/>
      <c r="D29" s="18"/>
      <c r="E29" s="23"/>
      <c r="F29" s="20"/>
      <c r="G29" s="30"/>
    </row>
    <row r="30" spans="1:7" ht="12.75">
      <c r="A30" s="29" t="s">
        <v>169</v>
      </c>
      <c r="B30" s="21" t="s">
        <v>170</v>
      </c>
      <c r="C30" s="21" t="s">
        <v>53</v>
      </c>
      <c r="D30" s="21" t="s">
        <v>171</v>
      </c>
      <c r="E30" s="22">
        <v>50</v>
      </c>
      <c r="F30" s="20">
        <v>505.7515</v>
      </c>
      <c r="G30" s="30">
        <v>10.124717101111221</v>
      </c>
    </row>
    <row r="31" spans="1:7" ht="12.75">
      <c r="A31" s="29" t="s">
        <v>506</v>
      </c>
      <c r="B31" s="21" t="s">
        <v>507</v>
      </c>
      <c r="C31" s="21" t="s">
        <v>53</v>
      </c>
      <c r="D31" s="21" t="s">
        <v>201</v>
      </c>
      <c r="E31" s="22">
        <v>50</v>
      </c>
      <c r="F31" s="20">
        <v>494.7185</v>
      </c>
      <c r="G31" s="30">
        <v>9.903845776406182</v>
      </c>
    </row>
    <row r="32" spans="1:7" ht="12.75">
      <c r="A32" s="12" t="s">
        <v>635</v>
      </c>
      <c r="B32" s="18"/>
      <c r="C32" s="18"/>
      <c r="D32" s="18"/>
      <c r="E32" s="23">
        <v>100</v>
      </c>
      <c r="F32" s="25">
        <v>1000.47</v>
      </c>
      <c r="G32" s="31">
        <v>20.028562877517402</v>
      </c>
    </row>
    <row r="33" spans="1:7" ht="12.75">
      <c r="A33" s="12"/>
      <c r="B33" s="18"/>
      <c r="C33" s="18"/>
      <c r="D33" s="18"/>
      <c r="E33" s="23"/>
      <c r="F33" s="25"/>
      <c r="G33" s="31"/>
    </row>
    <row r="34" spans="1:7" ht="12.75">
      <c r="A34" s="12" t="s">
        <v>636</v>
      </c>
      <c r="B34" s="18"/>
      <c r="C34" s="18"/>
      <c r="D34" s="18"/>
      <c r="E34" s="23"/>
      <c r="F34" s="25"/>
      <c r="G34" s="31"/>
    </row>
    <row r="35" spans="1:7" ht="12.75">
      <c r="A35" s="29" t="s">
        <v>6</v>
      </c>
      <c r="B35" s="21" t="s">
        <v>7</v>
      </c>
      <c r="C35" s="21" t="s">
        <v>8</v>
      </c>
      <c r="D35" s="21" t="s">
        <v>7</v>
      </c>
      <c r="E35" s="22">
        <v>41714999</v>
      </c>
      <c r="F35" s="20">
        <v>417.14999</v>
      </c>
      <c r="G35" s="30">
        <v>8.350989838846498</v>
      </c>
    </row>
    <row r="36" spans="1:7" ht="12.75">
      <c r="A36" s="12" t="s">
        <v>635</v>
      </c>
      <c r="B36" s="18"/>
      <c r="C36" s="18"/>
      <c r="D36" s="18"/>
      <c r="E36" s="23">
        <v>41714999</v>
      </c>
      <c r="F36" s="25">
        <v>417.14999</v>
      </c>
      <c r="G36" s="31">
        <v>8.350989838846498</v>
      </c>
    </row>
    <row r="37" spans="1:7" ht="12.75">
      <c r="A37" s="12"/>
      <c r="B37" s="18"/>
      <c r="C37" s="18"/>
      <c r="D37" s="18"/>
      <c r="E37" s="23"/>
      <c r="F37" s="25"/>
      <c r="G37" s="31"/>
    </row>
    <row r="38" spans="1:7" ht="12.75">
      <c r="A38" s="12"/>
      <c r="B38" s="18"/>
      <c r="C38" s="18"/>
      <c r="D38" s="18"/>
      <c r="E38" s="23"/>
      <c r="F38" s="20"/>
      <c r="G38" s="30"/>
    </row>
    <row r="39" spans="1:7" ht="12.75">
      <c r="A39" s="17" t="s">
        <v>643</v>
      </c>
      <c r="B39" s="18"/>
      <c r="C39" s="18"/>
      <c r="D39" s="18"/>
      <c r="E39" s="19"/>
      <c r="F39" s="20"/>
      <c r="G39" s="28"/>
    </row>
    <row r="40" spans="1:7" ht="12.75">
      <c r="A40" s="29" t="s">
        <v>235</v>
      </c>
      <c r="B40" s="21" t="s">
        <v>236</v>
      </c>
      <c r="C40" s="21"/>
      <c r="D40" s="21" t="s">
        <v>224</v>
      </c>
      <c r="E40" s="22">
        <v>700000</v>
      </c>
      <c r="F40" s="20">
        <v>693.2275</v>
      </c>
      <c r="G40" s="30">
        <v>13.877827993017478</v>
      </c>
    </row>
    <row r="41" spans="1:7" ht="12.75">
      <c r="A41" s="29" t="s">
        <v>227</v>
      </c>
      <c r="B41" s="21" t="s">
        <v>228</v>
      </c>
      <c r="C41" s="21"/>
      <c r="D41" s="21" t="s">
        <v>224</v>
      </c>
      <c r="E41" s="22">
        <v>510000</v>
      </c>
      <c r="F41" s="20">
        <v>528.462</v>
      </c>
      <c r="G41" s="30">
        <v>10.579362095193861</v>
      </c>
    </row>
    <row r="42" spans="1:7" ht="12.75">
      <c r="A42" s="29" t="s">
        <v>229</v>
      </c>
      <c r="B42" s="21" t="s">
        <v>230</v>
      </c>
      <c r="C42" s="21"/>
      <c r="D42" s="21" t="s">
        <v>224</v>
      </c>
      <c r="E42" s="22">
        <v>500000</v>
      </c>
      <c r="F42" s="20">
        <v>504.125</v>
      </c>
      <c r="G42" s="30">
        <v>10.092155947333215</v>
      </c>
    </row>
    <row r="43" spans="1:7" ht="12.75">
      <c r="A43" s="29" t="s">
        <v>233</v>
      </c>
      <c r="B43" s="21" t="s">
        <v>234</v>
      </c>
      <c r="C43" s="21"/>
      <c r="D43" s="21" t="s">
        <v>224</v>
      </c>
      <c r="E43" s="22">
        <v>500000</v>
      </c>
      <c r="F43" s="20">
        <v>500.4875</v>
      </c>
      <c r="G43" s="30">
        <v>10.019336275112188</v>
      </c>
    </row>
    <row r="44" spans="1:7" ht="12.75">
      <c r="A44" s="29" t="s">
        <v>222</v>
      </c>
      <c r="B44" s="21" t="s">
        <v>223</v>
      </c>
      <c r="C44" s="21"/>
      <c r="D44" s="21" t="s">
        <v>224</v>
      </c>
      <c r="E44" s="22">
        <v>300000</v>
      </c>
      <c r="F44" s="20">
        <v>326.0592</v>
      </c>
      <c r="G44" s="30">
        <v>6.527429297223327</v>
      </c>
    </row>
    <row r="45" spans="1:7" ht="12.75">
      <c r="A45" s="12" t="s">
        <v>635</v>
      </c>
      <c r="B45" s="18"/>
      <c r="C45" s="18"/>
      <c r="D45" s="18"/>
      <c r="E45" s="23">
        <v>2510000</v>
      </c>
      <c r="F45" s="25">
        <v>2552.3612</v>
      </c>
      <c r="G45" s="31">
        <v>51.09611160788007</v>
      </c>
    </row>
    <row r="46" spans="1:7" ht="12.75">
      <c r="A46" s="12" t="s">
        <v>637</v>
      </c>
      <c r="B46" s="18"/>
      <c r="C46" s="18"/>
      <c r="D46" s="18"/>
      <c r="E46" s="23">
        <v>44325149</v>
      </c>
      <c r="F46" s="25">
        <v>4946.920015</v>
      </c>
      <c r="G46" s="31">
        <v>99.03315298857221</v>
      </c>
    </row>
    <row r="47" spans="1:7" ht="12.75">
      <c r="A47" s="12" t="s">
        <v>638</v>
      </c>
      <c r="B47" s="18"/>
      <c r="C47" s="18"/>
      <c r="D47" s="18"/>
      <c r="E47" s="19"/>
      <c r="F47" s="25">
        <v>48.29609769999981</v>
      </c>
      <c r="G47" s="31">
        <f>F47/F48*100</f>
        <v>0.9668470114277986</v>
      </c>
    </row>
    <row r="48" spans="1:7" ht="13.5" thickBot="1">
      <c r="A48" s="14" t="s">
        <v>639</v>
      </c>
      <c r="B48" s="32"/>
      <c r="C48" s="32"/>
      <c r="D48" s="32"/>
      <c r="E48" s="33"/>
      <c r="F48" s="35">
        <v>4995.2161127</v>
      </c>
      <c r="G48" s="47">
        <f>SUM(G46:G47)</f>
        <v>100.00000000000001</v>
      </c>
    </row>
    <row r="51" ht="12.75">
      <c r="A51" s="57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G71"/>
  <sheetViews>
    <sheetView zoomScalePageLayoutView="0" workbookViewId="0" topLeftCell="A1">
      <selection activeCell="A71" sqref="A71"/>
    </sheetView>
  </sheetViews>
  <sheetFormatPr defaultColWidth="9.140625" defaultRowHeight="12.75"/>
  <cols>
    <col min="1" max="1" width="62.28125" style="0" customWidth="1"/>
    <col min="2" max="2" width="16.7109375" style="0" customWidth="1"/>
    <col min="3" max="3" width="25.8515625" style="0" customWidth="1"/>
    <col min="4" max="4" width="10.140625" style="0" customWidth="1"/>
    <col min="5" max="5" width="11.28125" style="0" bestFit="1" customWidth="1"/>
    <col min="6" max="6" width="15.28125" style="0" customWidth="1"/>
    <col min="7" max="7" width="8.140625" style="0" bestFit="1" customWidth="1"/>
  </cols>
  <sheetData>
    <row r="2" ht="13.5" thickBot="1"/>
    <row r="3" spans="1:7" ht="12.75">
      <c r="A3" s="37" t="s">
        <v>0</v>
      </c>
      <c r="B3" s="26"/>
      <c r="C3" s="26"/>
      <c r="D3" s="26"/>
      <c r="E3" s="38"/>
      <c r="F3" s="39"/>
      <c r="G3" s="40"/>
    </row>
    <row r="4" spans="1:7" ht="12.75">
      <c r="A4" s="41" t="s">
        <v>1</v>
      </c>
      <c r="B4" s="18"/>
      <c r="C4" s="18"/>
      <c r="D4" s="18"/>
      <c r="E4" s="19"/>
      <c r="F4" s="20"/>
      <c r="G4" s="28"/>
    </row>
    <row r="5" spans="1:7" ht="12.75">
      <c r="A5" s="41" t="s">
        <v>661</v>
      </c>
      <c r="B5" s="18"/>
      <c r="C5" s="18"/>
      <c r="D5" s="18"/>
      <c r="E5" s="19"/>
      <c r="F5" s="20"/>
      <c r="G5" s="28"/>
    </row>
    <row r="6" spans="1:7" ht="12.75">
      <c r="A6" s="27"/>
      <c r="B6" s="18"/>
      <c r="C6" s="18"/>
      <c r="D6" s="18"/>
      <c r="E6" s="19"/>
      <c r="F6" s="20"/>
      <c r="G6" s="28"/>
    </row>
    <row r="7" spans="1:7" ht="24">
      <c r="A7" s="6" t="s">
        <v>627</v>
      </c>
      <c r="B7" s="9" t="s">
        <v>2</v>
      </c>
      <c r="C7" s="9" t="s">
        <v>3</v>
      </c>
      <c r="D7" s="9" t="s">
        <v>4</v>
      </c>
      <c r="E7" s="7" t="s">
        <v>628</v>
      </c>
      <c r="F7" s="7" t="s">
        <v>5</v>
      </c>
      <c r="G7" s="8" t="s">
        <v>629</v>
      </c>
    </row>
    <row r="8" spans="1:7" ht="12.75">
      <c r="A8" s="27"/>
      <c r="B8" s="18"/>
      <c r="C8" s="18"/>
      <c r="D8" s="18"/>
      <c r="E8" s="19"/>
      <c r="F8" s="7" t="s">
        <v>630</v>
      </c>
      <c r="G8" s="28"/>
    </row>
    <row r="9" spans="1:7" ht="12.75">
      <c r="A9" s="12" t="s">
        <v>632</v>
      </c>
      <c r="B9" s="18"/>
      <c r="C9" s="18"/>
      <c r="D9" s="18"/>
      <c r="E9" s="19"/>
      <c r="F9" s="20"/>
      <c r="G9" s="28"/>
    </row>
    <row r="10" spans="1:7" ht="12.75">
      <c r="A10" s="12" t="s">
        <v>633</v>
      </c>
      <c r="B10" s="18"/>
      <c r="C10" s="18"/>
      <c r="D10" s="18"/>
      <c r="E10" s="19"/>
      <c r="F10" s="20"/>
      <c r="G10" s="28"/>
    </row>
    <row r="11" spans="1:7" ht="12.75">
      <c r="A11" s="29" t="s">
        <v>520</v>
      </c>
      <c r="B11" s="21" t="s">
        <v>521</v>
      </c>
      <c r="C11" s="21" t="s">
        <v>341</v>
      </c>
      <c r="D11" s="21" t="s">
        <v>7</v>
      </c>
      <c r="E11" s="22">
        <v>29870</v>
      </c>
      <c r="F11" s="20">
        <v>133.5189</v>
      </c>
      <c r="G11" s="30">
        <v>4.249831821872559</v>
      </c>
    </row>
    <row r="12" spans="1:7" ht="12.75">
      <c r="A12" s="29" t="s">
        <v>62</v>
      </c>
      <c r="B12" s="21" t="s">
        <v>63</v>
      </c>
      <c r="C12" s="21" t="s">
        <v>64</v>
      </c>
      <c r="D12" s="21" t="s">
        <v>7</v>
      </c>
      <c r="E12" s="22">
        <v>665</v>
      </c>
      <c r="F12" s="20">
        <v>130.251555</v>
      </c>
      <c r="G12" s="30">
        <v>4.145834060102231</v>
      </c>
    </row>
    <row r="13" spans="1:7" ht="12.75">
      <c r="A13" s="29" t="s">
        <v>515</v>
      </c>
      <c r="B13" s="21" t="s">
        <v>516</v>
      </c>
      <c r="C13" s="21" t="s">
        <v>25</v>
      </c>
      <c r="D13" s="21" t="s">
        <v>7</v>
      </c>
      <c r="E13" s="22">
        <v>7834</v>
      </c>
      <c r="F13" s="20">
        <v>113.74968</v>
      </c>
      <c r="G13" s="30">
        <v>3.6205886192278443</v>
      </c>
    </row>
    <row r="14" spans="1:7" ht="12.75">
      <c r="A14" s="29" t="s">
        <v>547</v>
      </c>
      <c r="B14" s="21" t="s">
        <v>548</v>
      </c>
      <c r="C14" s="21" t="s">
        <v>28</v>
      </c>
      <c r="D14" s="21" t="s">
        <v>7</v>
      </c>
      <c r="E14" s="22">
        <v>3038</v>
      </c>
      <c r="F14" s="20">
        <v>102.716299</v>
      </c>
      <c r="G14" s="30">
        <v>3.2694022802402998</v>
      </c>
    </row>
    <row r="15" spans="1:7" ht="12.75">
      <c r="A15" s="29" t="s">
        <v>49</v>
      </c>
      <c r="B15" s="21" t="s">
        <v>50</v>
      </c>
      <c r="C15" s="21" t="s">
        <v>28</v>
      </c>
      <c r="D15" s="21" t="s">
        <v>7</v>
      </c>
      <c r="E15" s="22">
        <v>3443</v>
      </c>
      <c r="F15" s="20">
        <v>95.1283685</v>
      </c>
      <c r="G15" s="30">
        <v>3.027882701356281</v>
      </c>
    </row>
    <row r="16" spans="1:7" ht="12.75">
      <c r="A16" s="29" t="s">
        <v>549</v>
      </c>
      <c r="B16" s="21" t="s">
        <v>550</v>
      </c>
      <c r="C16" s="21" t="s">
        <v>48</v>
      </c>
      <c r="D16" s="21" t="s">
        <v>7</v>
      </c>
      <c r="E16" s="22">
        <v>18158</v>
      </c>
      <c r="F16" s="20">
        <v>94.185546</v>
      </c>
      <c r="G16" s="30">
        <v>2.9978731891233505</v>
      </c>
    </row>
    <row r="17" spans="1:7" ht="12.75">
      <c r="A17" s="29" t="s">
        <v>540</v>
      </c>
      <c r="B17" s="21" t="s">
        <v>541</v>
      </c>
      <c r="C17" s="21" t="s">
        <v>53</v>
      </c>
      <c r="D17" s="21" t="s">
        <v>7</v>
      </c>
      <c r="E17" s="22">
        <v>14964</v>
      </c>
      <c r="F17" s="20">
        <v>93.14341800000001</v>
      </c>
      <c r="G17" s="30">
        <v>2.9647028384324416</v>
      </c>
    </row>
    <row r="18" spans="1:7" ht="12.75">
      <c r="A18" s="29" t="s">
        <v>510</v>
      </c>
      <c r="B18" s="21" t="s">
        <v>511</v>
      </c>
      <c r="C18" s="21" t="s">
        <v>12</v>
      </c>
      <c r="D18" s="21" t="s">
        <v>7</v>
      </c>
      <c r="E18" s="22">
        <v>30169</v>
      </c>
      <c r="F18" s="20">
        <v>92.890351</v>
      </c>
      <c r="G18" s="30">
        <v>2.956647857529619</v>
      </c>
    </row>
    <row r="19" spans="1:7" ht="12.75">
      <c r="A19" s="29" t="s">
        <v>580</v>
      </c>
      <c r="B19" s="21" t="s">
        <v>581</v>
      </c>
      <c r="C19" s="21" t="s">
        <v>39</v>
      </c>
      <c r="D19" s="21" t="s">
        <v>7</v>
      </c>
      <c r="E19" s="22">
        <v>17119</v>
      </c>
      <c r="F19" s="20">
        <v>91.689364</v>
      </c>
      <c r="G19" s="30">
        <v>2.9184211138232583</v>
      </c>
    </row>
    <row r="20" spans="1:7" ht="12.75">
      <c r="A20" s="29" t="s">
        <v>530</v>
      </c>
      <c r="B20" s="21" t="s">
        <v>531</v>
      </c>
      <c r="C20" s="21" t="s">
        <v>28</v>
      </c>
      <c r="D20" s="21" t="s">
        <v>7</v>
      </c>
      <c r="E20" s="22">
        <v>32603</v>
      </c>
      <c r="F20" s="20">
        <v>91.321003</v>
      </c>
      <c r="G20" s="30">
        <v>2.9066963894603646</v>
      </c>
    </row>
    <row r="21" spans="1:7" ht="12.75">
      <c r="A21" s="29" t="s">
        <v>79</v>
      </c>
      <c r="B21" s="21" t="s">
        <v>80</v>
      </c>
      <c r="C21" s="21" t="s">
        <v>28</v>
      </c>
      <c r="D21" s="21" t="s">
        <v>7</v>
      </c>
      <c r="E21" s="22">
        <v>7285</v>
      </c>
      <c r="F21" s="20">
        <v>90.13002</v>
      </c>
      <c r="G21" s="30">
        <v>2.868788067472172</v>
      </c>
    </row>
    <row r="22" spans="1:7" ht="12.75">
      <c r="A22" s="29" t="s">
        <v>577</v>
      </c>
      <c r="B22" s="21" t="s">
        <v>578</v>
      </c>
      <c r="C22" s="21" t="s">
        <v>36</v>
      </c>
      <c r="D22" s="21" t="s">
        <v>7</v>
      </c>
      <c r="E22" s="22">
        <v>23311</v>
      </c>
      <c r="F22" s="20">
        <v>85.388193</v>
      </c>
      <c r="G22" s="30">
        <v>2.7178583692915064</v>
      </c>
    </row>
    <row r="23" spans="1:7" ht="12.75">
      <c r="A23" s="29" t="s">
        <v>536</v>
      </c>
      <c r="B23" s="21" t="s">
        <v>537</v>
      </c>
      <c r="C23" s="21" t="s">
        <v>25</v>
      </c>
      <c r="D23" s="21" t="s">
        <v>7</v>
      </c>
      <c r="E23" s="22">
        <v>8520</v>
      </c>
      <c r="F23" s="20">
        <v>84.70158</v>
      </c>
      <c r="G23" s="30">
        <v>2.696003861976726</v>
      </c>
    </row>
    <row r="24" spans="1:7" ht="12.75">
      <c r="A24" s="29" t="s">
        <v>572</v>
      </c>
      <c r="B24" s="21" t="s">
        <v>573</v>
      </c>
      <c r="C24" s="21" t="s">
        <v>53</v>
      </c>
      <c r="D24" s="21" t="s">
        <v>7</v>
      </c>
      <c r="E24" s="22">
        <v>9482</v>
      </c>
      <c r="F24" s="20">
        <v>80.92412900000001</v>
      </c>
      <c r="G24" s="30">
        <v>2.575769711864912</v>
      </c>
    </row>
    <row r="25" spans="1:7" ht="12.75">
      <c r="A25" s="29" t="s">
        <v>42</v>
      </c>
      <c r="B25" s="21" t="s">
        <v>43</v>
      </c>
      <c r="C25" s="21" t="s">
        <v>44</v>
      </c>
      <c r="D25" s="21" t="s">
        <v>7</v>
      </c>
      <c r="E25" s="22">
        <v>7499</v>
      </c>
      <c r="F25" s="20">
        <v>79.7331175</v>
      </c>
      <c r="G25" s="30">
        <v>2.5378604827376785</v>
      </c>
    </row>
    <row r="26" spans="1:7" ht="12.75">
      <c r="A26" s="29" t="s">
        <v>56</v>
      </c>
      <c r="B26" s="21" t="s">
        <v>57</v>
      </c>
      <c r="C26" s="21" t="s">
        <v>28</v>
      </c>
      <c r="D26" s="21" t="s">
        <v>7</v>
      </c>
      <c r="E26" s="22">
        <v>3872</v>
      </c>
      <c r="F26" s="20">
        <v>78.97912</v>
      </c>
      <c r="G26" s="30">
        <v>2.5138611645204647</v>
      </c>
    </row>
    <row r="27" spans="1:7" ht="12.75">
      <c r="A27" s="29" t="s">
        <v>255</v>
      </c>
      <c r="B27" s="21" t="s">
        <v>544</v>
      </c>
      <c r="C27" s="21" t="s">
        <v>53</v>
      </c>
      <c r="D27" s="21" t="s">
        <v>7</v>
      </c>
      <c r="E27" s="22">
        <v>17480</v>
      </c>
      <c r="F27" s="20">
        <v>78.81732</v>
      </c>
      <c r="G27" s="30">
        <v>2.508711161121852</v>
      </c>
    </row>
    <row r="28" spans="1:7" ht="12.75">
      <c r="A28" s="29" t="s">
        <v>534</v>
      </c>
      <c r="B28" s="21" t="s">
        <v>535</v>
      </c>
      <c r="C28" s="21" t="s">
        <v>95</v>
      </c>
      <c r="D28" s="21" t="s">
        <v>7</v>
      </c>
      <c r="E28" s="22">
        <v>49997</v>
      </c>
      <c r="F28" s="20">
        <v>73.895566</v>
      </c>
      <c r="G28" s="30">
        <v>2.3520544872829534</v>
      </c>
    </row>
    <row r="29" spans="1:7" ht="12.75">
      <c r="A29" s="29" t="s">
        <v>532</v>
      </c>
      <c r="B29" s="21" t="s">
        <v>533</v>
      </c>
      <c r="C29" s="21" t="s">
        <v>25</v>
      </c>
      <c r="D29" s="21" t="s">
        <v>7</v>
      </c>
      <c r="E29" s="22">
        <v>3905</v>
      </c>
      <c r="F29" s="20">
        <v>73.4081425</v>
      </c>
      <c r="G29" s="30">
        <v>2.336540070215194</v>
      </c>
    </row>
    <row r="30" spans="1:7" ht="12.75">
      <c r="A30" s="29" t="s">
        <v>526</v>
      </c>
      <c r="B30" s="21" t="s">
        <v>527</v>
      </c>
      <c r="C30" s="21" t="s">
        <v>12</v>
      </c>
      <c r="D30" s="21" t="s">
        <v>7</v>
      </c>
      <c r="E30" s="22">
        <v>4339</v>
      </c>
      <c r="F30" s="20">
        <v>72.8062505</v>
      </c>
      <c r="G30" s="30">
        <v>2.317382184890116</v>
      </c>
    </row>
    <row r="31" spans="1:7" ht="12.75">
      <c r="A31" s="29" t="s">
        <v>570</v>
      </c>
      <c r="B31" s="21" t="s">
        <v>571</v>
      </c>
      <c r="C31" s="21" t="s">
        <v>22</v>
      </c>
      <c r="D31" s="21" t="s">
        <v>7</v>
      </c>
      <c r="E31" s="22">
        <v>5324</v>
      </c>
      <c r="F31" s="20">
        <v>71.812774</v>
      </c>
      <c r="G31" s="30">
        <v>2.2857603842013554</v>
      </c>
    </row>
    <row r="32" spans="1:7" ht="12.75">
      <c r="A32" s="29" t="s">
        <v>60</v>
      </c>
      <c r="B32" s="21" t="s">
        <v>61</v>
      </c>
      <c r="C32" s="21" t="s">
        <v>44</v>
      </c>
      <c r="D32" s="21" t="s">
        <v>7</v>
      </c>
      <c r="E32" s="22">
        <v>7901</v>
      </c>
      <c r="F32" s="20">
        <v>70.8364155</v>
      </c>
      <c r="G32" s="30">
        <v>2.254683439867214</v>
      </c>
    </row>
    <row r="33" spans="1:7" ht="12.75">
      <c r="A33" s="29" t="s">
        <v>538</v>
      </c>
      <c r="B33" s="21" t="s">
        <v>539</v>
      </c>
      <c r="C33" s="21" t="s">
        <v>243</v>
      </c>
      <c r="D33" s="21" t="s">
        <v>7</v>
      </c>
      <c r="E33" s="22">
        <v>9623</v>
      </c>
      <c r="F33" s="20">
        <v>70.1661045</v>
      </c>
      <c r="G33" s="30">
        <v>2.2333478160839806</v>
      </c>
    </row>
    <row r="34" spans="1:7" ht="12.75">
      <c r="A34" s="29" t="s">
        <v>558</v>
      </c>
      <c r="B34" s="21" t="s">
        <v>559</v>
      </c>
      <c r="C34" s="21" t="s">
        <v>53</v>
      </c>
      <c r="D34" s="21" t="s">
        <v>7</v>
      </c>
      <c r="E34" s="22">
        <v>22659</v>
      </c>
      <c r="F34" s="20">
        <v>62.3462385</v>
      </c>
      <c r="G34" s="30">
        <v>1.9844458601093633</v>
      </c>
    </row>
    <row r="35" spans="1:7" ht="12.75">
      <c r="A35" s="29" t="s">
        <v>508</v>
      </c>
      <c r="B35" s="21" t="s">
        <v>509</v>
      </c>
      <c r="C35" s="21" t="s">
        <v>184</v>
      </c>
      <c r="D35" s="21" t="s">
        <v>7</v>
      </c>
      <c r="E35" s="22">
        <v>4325</v>
      </c>
      <c r="F35" s="20">
        <v>56.9148375</v>
      </c>
      <c r="G35" s="30">
        <v>1.8115674076419568</v>
      </c>
    </row>
    <row r="36" spans="1:7" ht="12.75">
      <c r="A36" s="29" t="s">
        <v>542</v>
      </c>
      <c r="B36" s="21" t="s">
        <v>543</v>
      </c>
      <c r="C36" s="21" t="s">
        <v>191</v>
      </c>
      <c r="D36" s="21" t="s">
        <v>7</v>
      </c>
      <c r="E36" s="22">
        <v>6236</v>
      </c>
      <c r="F36" s="20">
        <v>54.39351</v>
      </c>
      <c r="G36" s="30">
        <v>1.7313149651573168</v>
      </c>
    </row>
    <row r="37" spans="1:7" ht="12.75">
      <c r="A37" s="29" t="s">
        <v>517</v>
      </c>
      <c r="B37" s="21" t="s">
        <v>518</v>
      </c>
      <c r="C37" s="21" t="s">
        <v>53</v>
      </c>
      <c r="D37" s="21" t="s">
        <v>7</v>
      </c>
      <c r="E37" s="22">
        <v>3524</v>
      </c>
      <c r="F37" s="20">
        <v>53.991204</v>
      </c>
      <c r="G37" s="30">
        <v>1.7185097904522357</v>
      </c>
    </row>
    <row r="38" spans="1:7" ht="12.75">
      <c r="A38" s="29" t="s">
        <v>512</v>
      </c>
      <c r="B38" s="21" t="s">
        <v>513</v>
      </c>
      <c r="C38" s="21" t="s">
        <v>514</v>
      </c>
      <c r="D38" s="21" t="s">
        <v>7</v>
      </c>
      <c r="E38" s="22">
        <v>3021</v>
      </c>
      <c r="F38" s="20">
        <v>53.973186</v>
      </c>
      <c r="G38" s="30">
        <v>1.7179362876015791</v>
      </c>
    </row>
    <row r="39" spans="1:7" ht="12.75">
      <c r="A39" s="29" t="s">
        <v>200</v>
      </c>
      <c r="B39" s="21" t="s">
        <v>557</v>
      </c>
      <c r="C39" s="21" t="s">
        <v>53</v>
      </c>
      <c r="D39" s="21" t="s">
        <v>7</v>
      </c>
      <c r="E39" s="22">
        <v>20934</v>
      </c>
      <c r="F39" s="20">
        <v>53.59104</v>
      </c>
      <c r="G39" s="30">
        <v>1.705772794407722</v>
      </c>
    </row>
    <row r="40" spans="1:7" ht="12.75">
      <c r="A40" s="29" t="s">
        <v>522</v>
      </c>
      <c r="B40" s="21" t="s">
        <v>523</v>
      </c>
      <c r="C40" s="21" t="s">
        <v>53</v>
      </c>
      <c r="D40" s="21" t="s">
        <v>7</v>
      </c>
      <c r="E40" s="22">
        <v>3455</v>
      </c>
      <c r="F40" s="20">
        <v>50.4274525</v>
      </c>
      <c r="G40" s="30">
        <v>1.6050775757624347</v>
      </c>
    </row>
    <row r="41" spans="1:7" ht="12.75">
      <c r="A41" s="29" t="s">
        <v>115</v>
      </c>
      <c r="B41" s="21" t="s">
        <v>116</v>
      </c>
      <c r="C41" s="21" t="s">
        <v>48</v>
      </c>
      <c r="D41" s="21" t="s">
        <v>7</v>
      </c>
      <c r="E41" s="22">
        <v>145</v>
      </c>
      <c r="F41" s="20">
        <v>49.6347325</v>
      </c>
      <c r="G41" s="30">
        <v>1.5798457420532384</v>
      </c>
    </row>
    <row r="42" spans="1:7" ht="12.75">
      <c r="A42" s="29" t="s">
        <v>551</v>
      </c>
      <c r="B42" s="21" t="s">
        <v>552</v>
      </c>
      <c r="C42" s="21" t="s">
        <v>141</v>
      </c>
      <c r="D42" s="21" t="s">
        <v>7</v>
      </c>
      <c r="E42" s="22">
        <v>1209</v>
      </c>
      <c r="F42" s="20">
        <v>45.701409000000005</v>
      </c>
      <c r="G42" s="30">
        <v>1.454650257548654</v>
      </c>
    </row>
    <row r="43" spans="1:7" ht="12.75">
      <c r="A43" s="29" t="s">
        <v>545</v>
      </c>
      <c r="B43" s="21" t="s">
        <v>546</v>
      </c>
      <c r="C43" s="21" t="s">
        <v>53</v>
      </c>
      <c r="D43" s="21" t="s">
        <v>7</v>
      </c>
      <c r="E43" s="22">
        <v>15348</v>
      </c>
      <c r="F43" s="20">
        <v>43.020444000000005</v>
      </c>
      <c r="G43" s="30">
        <v>1.3693166428294903</v>
      </c>
    </row>
    <row r="44" spans="1:7" ht="12.75">
      <c r="A44" s="29" t="s">
        <v>574</v>
      </c>
      <c r="B44" s="21" t="s">
        <v>575</v>
      </c>
      <c r="C44" s="21" t="s">
        <v>576</v>
      </c>
      <c r="D44" s="21" t="s">
        <v>7</v>
      </c>
      <c r="E44" s="22">
        <v>9950</v>
      </c>
      <c r="F44" s="20">
        <v>41.87955</v>
      </c>
      <c r="G44" s="30">
        <v>1.3330026256635048</v>
      </c>
    </row>
    <row r="45" spans="1:7" ht="12.75">
      <c r="A45" s="29" t="s">
        <v>89</v>
      </c>
      <c r="B45" s="21" t="s">
        <v>90</v>
      </c>
      <c r="C45" s="21" t="s">
        <v>28</v>
      </c>
      <c r="D45" s="21" t="s">
        <v>7</v>
      </c>
      <c r="E45" s="22">
        <v>656</v>
      </c>
      <c r="F45" s="20">
        <v>41.14432</v>
      </c>
      <c r="G45" s="30">
        <v>1.309600666462258</v>
      </c>
    </row>
    <row r="46" spans="1:7" ht="12.75">
      <c r="A46" s="29" t="s">
        <v>77</v>
      </c>
      <c r="B46" s="21" t="s">
        <v>78</v>
      </c>
      <c r="C46" s="21" t="s">
        <v>25</v>
      </c>
      <c r="D46" s="21" t="s">
        <v>7</v>
      </c>
      <c r="E46" s="22">
        <v>1201</v>
      </c>
      <c r="F46" s="20">
        <v>40.210681</v>
      </c>
      <c r="G46" s="30">
        <v>1.2798834598919426</v>
      </c>
    </row>
    <row r="47" spans="1:7" ht="12.75">
      <c r="A47" s="29" t="s">
        <v>67</v>
      </c>
      <c r="B47" s="21" t="s">
        <v>68</v>
      </c>
      <c r="C47" s="21" t="s">
        <v>48</v>
      </c>
      <c r="D47" s="21" t="s">
        <v>7</v>
      </c>
      <c r="E47" s="22">
        <v>26463</v>
      </c>
      <c r="F47" s="20">
        <v>39.244628999999996</v>
      </c>
      <c r="G47" s="30">
        <v>1.2491345656815827</v>
      </c>
    </row>
    <row r="48" spans="1:7" ht="12.75">
      <c r="A48" s="29" t="s">
        <v>251</v>
      </c>
      <c r="B48" s="21" t="s">
        <v>252</v>
      </c>
      <c r="C48" s="21" t="s">
        <v>28</v>
      </c>
      <c r="D48" s="21" t="s">
        <v>7</v>
      </c>
      <c r="E48" s="22">
        <v>4180</v>
      </c>
      <c r="F48" s="20">
        <v>39.05165</v>
      </c>
      <c r="G48" s="30">
        <v>1.242992152171936</v>
      </c>
    </row>
    <row r="49" spans="1:7" ht="12.75">
      <c r="A49" s="29" t="s">
        <v>528</v>
      </c>
      <c r="B49" s="21" t="s">
        <v>529</v>
      </c>
      <c r="C49" s="21" t="s">
        <v>22</v>
      </c>
      <c r="D49" s="21" t="s">
        <v>7</v>
      </c>
      <c r="E49" s="22">
        <v>23461</v>
      </c>
      <c r="F49" s="20">
        <v>38.124125</v>
      </c>
      <c r="G49" s="30">
        <v>1.2134695507980306</v>
      </c>
    </row>
    <row r="50" spans="1:7" ht="12.75">
      <c r="A50" s="29" t="s">
        <v>553</v>
      </c>
      <c r="B50" s="21" t="s">
        <v>554</v>
      </c>
      <c r="C50" s="21" t="s">
        <v>216</v>
      </c>
      <c r="D50" s="21" t="s">
        <v>7</v>
      </c>
      <c r="E50" s="22">
        <v>8015</v>
      </c>
      <c r="F50" s="20">
        <v>35.81102</v>
      </c>
      <c r="G50" s="30">
        <v>1.1398447138923002</v>
      </c>
    </row>
    <row r="51" spans="1:7" ht="12.75">
      <c r="A51" s="29" t="s">
        <v>568</v>
      </c>
      <c r="B51" s="21" t="s">
        <v>569</v>
      </c>
      <c r="C51" s="21" t="s">
        <v>191</v>
      </c>
      <c r="D51" s="21" t="s">
        <v>7</v>
      </c>
      <c r="E51" s="22">
        <v>58224</v>
      </c>
      <c r="F51" s="20">
        <v>35.778648</v>
      </c>
      <c r="G51" s="30">
        <v>1.1388143312592973</v>
      </c>
    </row>
    <row r="52" spans="1:7" ht="12.75">
      <c r="A52" s="29" t="s">
        <v>562</v>
      </c>
      <c r="B52" s="21" t="s">
        <v>563</v>
      </c>
      <c r="C52" s="21" t="s">
        <v>341</v>
      </c>
      <c r="D52" s="21" t="s">
        <v>7</v>
      </c>
      <c r="E52" s="22">
        <v>56668</v>
      </c>
      <c r="F52" s="20">
        <v>35.190827999999996</v>
      </c>
      <c r="G52" s="30">
        <v>1.1201043498144747</v>
      </c>
    </row>
    <row r="53" spans="1:7" ht="12.75">
      <c r="A53" s="29" t="s">
        <v>555</v>
      </c>
      <c r="B53" s="21" t="s">
        <v>556</v>
      </c>
      <c r="C53" s="21" t="s">
        <v>359</v>
      </c>
      <c r="D53" s="21" t="s">
        <v>7</v>
      </c>
      <c r="E53" s="22">
        <v>16827</v>
      </c>
      <c r="F53" s="20">
        <v>31.46649</v>
      </c>
      <c r="G53" s="30">
        <v>1.001560756751551</v>
      </c>
    </row>
    <row r="54" spans="1:7" ht="12.75">
      <c r="A54" s="29" t="s">
        <v>137</v>
      </c>
      <c r="B54" s="21" t="s">
        <v>138</v>
      </c>
      <c r="C54" s="21" t="s">
        <v>28</v>
      </c>
      <c r="D54" s="21" t="s">
        <v>7</v>
      </c>
      <c r="E54" s="22">
        <v>22905</v>
      </c>
      <c r="F54" s="20">
        <v>30.28041</v>
      </c>
      <c r="G54" s="30">
        <v>0.9638084945078791</v>
      </c>
    </row>
    <row r="55" spans="1:7" ht="12.75">
      <c r="A55" s="29" t="s">
        <v>564</v>
      </c>
      <c r="B55" s="21" t="s">
        <v>565</v>
      </c>
      <c r="C55" s="21" t="s">
        <v>188</v>
      </c>
      <c r="D55" s="21" t="s">
        <v>7</v>
      </c>
      <c r="E55" s="22">
        <v>7460</v>
      </c>
      <c r="F55" s="20">
        <v>28.97837</v>
      </c>
      <c r="G55" s="30">
        <v>0.9223652903970683</v>
      </c>
    </row>
    <row r="56" spans="1:7" ht="12.75">
      <c r="A56" s="29" t="s">
        <v>560</v>
      </c>
      <c r="B56" s="21" t="s">
        <v>561</v>
      </c>
      <c r="C56" s="21" t="s">
        <v>53</v>
      </c>
      <c r="D56" s="21" t="s">
        <v>7</v>
      </c>
      <c r="E56" s="22">
        <v>6367</v>
      </c>
      <c r="F56" s="20">
        <v>23.0899255</v>
      </c>
      <c r="G56" s="30">
        <v>0.7349393992503432</v>
      </c>
    </row>
    <row r="57" spans="1:7" ht="12.75">
      <c r="A57" s="29" t="s">
        <v>524</v>
      </c>
      <c r="B57" s="21" t="s">
        <v>525</v>
      </c>
      <c r="C57" s="21" t="s">
        <v>95</v>
      </c>
      <c r="D57" s="21" t="s">
        <v>7</v>
      </c>
      <c r="E57" s="22">
        <v>8114</v>
      </c>
      <c r="F57" s="20">
        <v>22.544749</v>
      </c>
      <c r="G57" s="30">
        <v>0.7175867365319034</v>
      </c>
    </row>
    <row r="58" spans="1:7" ht="12.75">
      <c r="A58" s="29" t="s">
        <v>410</v>
      </c>
      <c r="B58" s="21" t="s">
        <v>519</v>
      </c>
      <c r="C58" s="21" t="s">
        <v>95</v>
      </c>
      <c r="D58" s="21" t="s">
        <v>7</v>
      </c>
      <c r="E58" s="22">
        <v>12240</v>
      </c>
      <c r="F58" s="20">
        <v>20.97936</v>
      </c>
      <c r="G58" s="30">
        <v>0.6677612812157702</v>
      </c>
    </row>
    <row r="59" spans="1:7" ht="12.75">
      <c r="A59" s="29" t="s">
        <v>440</v>
      </c>
      <c r="B59" s="21" t="s">
        <v>579</v>
      </c>
      <c r="C59" s="21" t="s">
        <v>95</v>
      </c>
      <c r="D59" s="21" t="s">
        <v>7</v>
      </c>
      <c r="E59" s="22">
        <v>14199</v>
      </c>
      <c r="F59" s="20">
        <v>20.9648235</v>
      </c>
      <c r="G59" s="30">
        <v>0.6672985925606161</v>
      </c>
    </row>
    <row r="60" spans="1:7" ht="12.75">
      <c r="A60" s="29" t="s">
        <v>566</v>
      </c>
      <c r="B60" s="21" t="s">
        <v>567</v>
      </c>
      <c r="C60" s="21" t="s">
        <v>188</v>
      </c>
      <c r="D60" s="21" t="s">
        <v>7</v>
      </c>
      <c r="E60" s="22">
        <v>39844</v>
      </c>
      <c r="F60" s="20">
        <v>17.870034</v>
      </c>
      <c r="G60" s="30">
        <v>0.5687931757312603</v>
      </c>
    </row>
    <row r="61" spans="1:7" ht="12.75">
      <c r="A61" s="12" t="s">
        <v>635</v>
      </c>
      <c r="B61" s="18"/>
      <c r="C61" s="18"/>
      <c r="D61" s="18"/>
      <c r="E61" s="23">
        <v>714031</v>
      </c>
      <c r="F61" s="25">
        <v>3116.7968840000003</v>
      </c>
      <c r="G61" s="31">
        <v>99.2058995388401</v>
      </c>
    </row>
    <row r="62" spans="1:7" ht="12.75">
      <c r="A62" s="27"/>
      <c r="B62" s="18"/>
      <c r="C62" s="18"/>
      <c r="D62" s="18"/>
      <c r="E62" s="23"/>
      <c r="F62" s="25"/>
      <c r="G62" s="31"/>
    </row>
    <row r="63" spans="1:7" ht="12.75">
      <c r="A63" s="12" t="s">
        <v>636</v>
      </c>
      <c r="B63" s="18"/>
      <c r="C63" s="18"/>
      <c r="D63" s="18"/>
      <c r="E63" s="23"/>
      <c r="F63" s="25"/>
      <c r="G63" s="31"/>
    </row>
    <row r="64" spans="1:7" ht="12.75">
      <c r="A64" s="29" t="s">
        <v>6</v>
      </c>
      <c r="B64" s="21" t="s">
        <v>7</v>
      </c>
      <c r="C64" s="21" t="s">
        <v>8</v>
      </c>
      <c r="D64" s="21" t="s">
        <v>7</v>
      </c>
      <c r="E64" s="22">
        <v>1397783</v>
      </c>
      <c r="F64" s="20">
        <v>13.97783</v>
      </c>
      <c r="G64" s="30">
        <v>0.4449065018864364</v>
      </c>
    </row>
    <row r="65" spans="1:7" ht="12.75">
      <c r="A65" s="12" t="s">
        <v>635</v>
      </c>
      <c r="B65" s="18"/>
      <c r="C65" s="18"/>
      <c r="D65" s="18"/>
      <c r="E65" s="23">
        <v>1397783</v>
      </c>
      <c r="F65" s="25">
        <v>13.97783</v>
      </c>
      <c r="G65" s="31">
        <v>0.4449065018864364</v>
      </c>
    </row>
    <row r="66" spans="1:7" ht="12.75">
      <c r="A66" s="12" t="s">
        <v>637</v>
      </c>
      <c r="B66" s="18"/>
      <c r="C66" s="18"/>
      <c r="D66" s="18"/>
      <c r="E66" s="23">
        <v>2111814</v>
      </c>
      <c r="F66" s="25">
        <v>3130.774714</v>
      </c>
      <c r="G66" s="31">
        <v>99.65080604072654</v>
      </c>
    </row>
    <row r="67" spans="1:7" ht="12.75">
      <c r="A67" s="12" t="s">
        <v>638</v>
      </c>
      <c r="B67" s="18"/>
      <c r="C67" s="18"/>
      <c r="D67" s="18"/>
      <c r="E67" s="19"/>
      <c r="F67" s="25">
        <v>10.970785500000119</v>
      </c>
      <c r="G67" s="31">
        <f>F67/F68*100</f>
        <v>0.34919395927347036</v>
      </c>
    </row>
    <row r="68" spans="1:7" ht="13.5" thickBot="1">
      <c r="A68" s="14" t="s">
        <v>639</v>
      </c>
      <c r="B68" s="32"/>
      <c r="C68" s="32"/>
      <c r="D68" s="32"/>
      <c r="E68" s="33"/>
      <c r="F68" s="35">
        <v>3141.7454995000003</v>
      </c>
      <c r="G68" s="36">
        <f>SUM(G66:G67)</f>
        <v>100</v>
      </c>
    </row>
    <row r="71" ht="12.75">
      <c r="A71" s="57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G58"/>
  <sheetViews>
    <sheetView zoomScalePageLayoutView="0" workbookViewId="0" topLeftCell="A40">
      <selection activeCell="G55" sqref="G55"/>
    </sheetView>
  </sheetViews>
  <sheetFormatPr defaultColWidth="9.140625" defaultRowHeight="12.75"/>
  <cols>
    <col min="1" max="1" width="68.00390625" style="0" customWidth="1"/>
    <col min="2" max="2" width="17.00390625" style="0" customWidth="1"/>
    <col min="3" max="3" width="22.8515625" style="0" bestFit="1" customWidth="1"/>
    <col min="4" max="4" width="8.8515625" style="0" customWidth="1"/>
    <col min="5" max="5" width="11.28125" style="0" bestFit="1" customWidth="1"/>
    <col min="6" max="6" width="14.421875" style="0" customWidth="1"/>
    <col min="7" max="7" width="8.140625" style="0" bestFit="1" customWidth="1"/>
  </cols>
  <sheetData>
    <row r="2" ht="13.5" thickBot="1"/>
    <row r="3" spans="1:7" ht="12.75">
      <c r="A3" s="37" t="s">
        <v>0</v>
      </c>
      <c r="B3" s="26"/>
      <c r="C3" s="26"/>
      <c r="D3" s="26"/>
      <c r="E3" s="38"/>
      <c r="F3" s="39"/>
      <c r="G3" s="40"/>
    </row>
    <row r="4" spans="1:7" ht="12.75">
      <c r="A4" s="41" t="s">
        <v>1</v>
      </c>
      <c r="B4" s="18"/>
      <c r="C4" s="18"/>
      <c r="D4" s="18"/>
      <c r="E4" s="19"/>
      <c r="F4" s="20"/>
      <c r="G4" s="28"/>
    </row>
    <row r="5" spans="1:7" ht="12.75">
      <c r="A5" s="41" t="s">
        <v>662</v>
      </c>
      <c r="B5" s="18"/>
      <c r="C5" s="18"/>
      <c r="D5" s="18"/>
      <c r="E5" s="19"/>
      <c r="F5" s="20"/>
      <c r="G5" s="28"/>
    </row>
    <row r="6" spans="1:7" ht="12.75">
      <c r="A6" s="27"/>
      <c r="B6" s="18"/>
      <c r="C6" s="18"/>
      <c r="D6" s="18"/>
      <c r="E6" s="19"/>
      <c r="F6" s="20"/>
      <c r="G6" s="28"/>
    </row>
    <row r="7" spans="1:7" ht="24">
      <c r="A7" s="6" t="s">
        <v>627</v>
      </c>
      <c r="B7" s="9" t="s">
        <v>2</v>
      </c>
      <c r="C7" s="9" t="s">
        <v>3</v>
      </c>
      <c r="D7" s="9" t="s">
        <v>4</v>
      </c>
      <c r="E7" s="7" t="s">
        <v>628</v>
      </c>
      <c r="F7" s="7" t="s">
        <v>5</v>
      </c>
      <c r="G7" s="8" t="s">
        <v>629</v>
      </c>
    </row>
    <row r="8" spans="1:7" ht="12.75">
      <c r="A8" s="27"/>
      <c r="B8" s="18"/>
      <c r="C8" s="18"/>
      <c r="D8" s="18"/>
      <c r="E8" s="19"/>
      <c r="F8" s="7" t="s">
        <v>630</v>
      </c>
      <c r="G8" s="28"/>
    </row>
    <row r="9" spans="1:7" ht="12.75">
      <c r="A9" s="12" t="s">
        <v>632</v>
      </c>
      <c r="B9" s="18"/>
      <c r="C9" s="18"/>
      <c r="D9" s="18"/>
      <c r="E9" s="19"/>
      <c r="F9" s="18"/>
      <c r="G9" s="28"/>
    </row>
    <row r="10" spans="1:7" ht="12.75">
      <c r="A10" s="12" t="s">
        <v>633</v>
      </c>
      <c r="B10" s="18"/>
      <c r="C10" s="18"/>
      <c r="D10" s="18"/>
      <c r="E10" s="19"/>
      <c r="F10" s="20"/>
      <c r="G10" s="28"/>
    </row>
    <row r="11" spans="1:7" ht="12.75">
      <c r="A11" s="29" t="s">
        <v>105</v>
      </c>
      <c r="B11" s="21" t="s">
        <v>106</v>
      </c>
      <c r="C11" s="21" t="s">
        <v>95</v>
      </c>
      <c r="D11" s="21" t="s">
        <v>7</v>
      </c>
      <c r="E11" s="22">
        <v>13000</v>
      </c>
      <c r="F11" s="20">
        <v>180.154</v>
      </c>
      <c r="G11" s="30">
        <v>6.59331976</v>
      </c>
    </row>
    <row r="12" spans="1:7" ht="12.75">
      <c r="A12" s="29" t="s">
        <v>378</v>
      </c>
      <c r="B12" s="21" t="s">
        <v>379</v>
      </c>
      <c r="C12" s="21" t="s">
        <v>100</v>
      </c>
      <c r="D12" s="21" t="s">
        <v>7</v>
      </c>
      <c r="E12" s="22">
        <v>4000</v>
      </c>
      <c r="F12" s="20">
        <v>160.934</v>
      </c>
      <c r="G12" s="30">
        <v>5.88990154</v>
      </c>
    </row>
    <row r="13" spans="1:7" ht="12.75">
      <c r="A13" s="29" t="s">
        <v>365</v>
      </c>
      <c r="B13" s="21" t="s">
        <v>366</v>
      </c>
      <c r="C13" s="21" t="s">
        <v>141</v>
      </c>
      <c r="D13" s="21" t="s">
        <v>7</v>
      </c>
      <c r="E13" s="22">
        <v>16000</v>
      </c>
      <c r="F13" s="20">
        <v>147.16</v>
      </c>
      <c r="G13" s="30">
        <v>5.38579735</v>
      </c>
    </row>
    <row r="14" spans="1:7" ht="12.75">
      <c r="A14" s="29" t="s">
        <v>291</v>
      </c>
      <c r="B14" s="21" t="s">
        <v>367</v>
      </c>
      <c r="C14" s="21" t="s">
        <v>53</v>
      </c>
      <c r="D14" s="21" t="s">
        <v>7</v>
      </c>
      <c r="E14" s="22">
        <v>10650</v>
      </c>
      <c r="F14" s="20">
        <v>138.071925</v>
      </c>
      <c r="G14" s="30">
        <v>5.05318978</v>
      </c>
    </row>
    <row r="15" spans="1:7" ht="12.75">
      <c r="A15" s="29" t="s">
        <v>346</v>
      </c>
      <c r="B15" s="21" t="s">
        <v>347</v>
      </c>
      <c r="C15" s="21" t="s">
        <v>243</v>
      </c>
      <c r="D15" s="21" t="s">
        <v>7</v>
      </c>
      <c r="E15" s="22">
        <v>15400</v>
      </c>
      <c r="F15" s="20">
        <v>135.4199</v>
      </c>
      <c r="G15" s="30">
        <v>4.95613033</v>
      </c>
    </row>
    <row r="16" spans="1:7" ht="12.75">
      <c r="A16" s="29" t="s">
        <v>376</v>
      </c>
      <c r="B16" s="21" t="s">
        <v>377</v>
      </c>
      <c r="C16" s="21" t="s">
        <v>25</v>
      </c>
      <c r="D16" s="21" t="s">
        <v>7</v>
      </c>
      <c r="E16" s="22">
        <v>7000</v>
      </c>
      <c r="F16" s="20">
        <v>132.0235</v>
      </c>
      <c r="G16" s="30">
        <v>4.83182806</v>
      </c>
    </row>
    <row r="17" spans="1:7" ht="12.75">
      <c r="A17" s="29" t="s">
        <v>360</v>
      </c>
      <c r="B17" s="21" t="s">
        <v>361</v>
      </c>
      <c r="C17" s="21" t="s">
        <v>130</v>
      </c>
      <c r="D17" s="21" t="s">
        <v>7</v>
      </c>
      <c r="E17" s="22">
        <v>3800</v>
      </c>
      <c r="F17" s="20">
        <v>130.8131</v>
      </c>
      <c r="G17" s="30">
        <v>4.78752954</v>
      </c>
    </row>
    <row r="18" spans="1:7" ht="12.75">
      <c r="A18" s="29" t="s">
        <v>42</v>
      </c>
      <c r="B18" s="21" t="s">
        <v>43</v>
      </c>
      <c r="C18" s="21" t="s">
        <v>44</v>
      </c>
      <c r="D18" s="21" t="s">
        <v>7</v>
      </c>
      <c r="E18" s="22">
        <v>10000</v>
      </c>
      <c r="F18" s="20">
        <v>106.325</v>
      </c>
      <c r="G18" s="30">
        <v>3.89130812</v>
      </c>
    </row>
    <row r="19" spans="1:7" ht="12.75">
      <c r="A19" s="29" t="s">
        <v>404</v>
      </c>
      <c r="B19" s="21" t="s">
        <v>405</v>
      </c>
      <c r="C19" s="21" t="s">
        <v>95</v>
      </c>
      <c r="D19" s="21" t="s">
        <v>7</v>
      </c>
      <c r="E19" s="22">
        <v>12000</v>
      </c>
      <c r="F19" s="20">
        <v>101.262</v>
      </c>
      <c r="G19" s="30">
        <v>3.70601122</v>
      </c>
    </row>
    <row r="20" spans="1:7" ht="12.75">
      <c r="A20" s="29" t="s">
        <v>532</v>
      </c>
      <c r="B20" s="21" t="s">
        <v>533</v>
      </c>
      <c r="C20" s="21" t="s">
        <v>25</v>
      </c>
      <c r="D20" s="21" t="s">
        <v>7</v>
      </c>
      <c r="E20" s="22">
        <v>5000</v>
      </c>
      <c r="F20" s="20">
        <v>93.9925</v>
      </c>
      <c r="G20" s="30">
        <v>3.4399603</v>
      </c>
    </row>
    <row r="21" spans="1:7" ht="12.75">
      <c r="A21" s="29" t="s">
        <v>368</v>
      </c>
      <c r="B21" s="21" t="s">
        <v>369</v>
      </c>
      <c r="C21" s="21" t="s">
        <v>95</v>
      </c>
      <c r="D21" s="21" t="s">
        <v>7</v>
      </c>
      <c r="E21" s="22">
        <v>30000</v>
      </c>
      <c r="F21" s="20">
        <v>92.4</v>
      </c>
      <c r="G21" s="30">
        <v>3.3816776</v>
      </c>
    </row>
    <row r="22" spans="1:7" ht="12.75">
      <c r="A22" s="29" t="s">
        <v>56</v>
      </c>
      <c r="B22" s="21" t="s">
        <v>57</v>
      </c>
      <c r="C22" s="21" t="s">
        <v>28</v>
      </c>
      <c r="D22" s="21" t="s">
        <v>7</v>
      </c>
      <c r="E22" s="22">
        <v>4193</v>
      </c>
      <c r="F22" s="20">
        <v>85.5267175</v>
      </c>
      <c r="G22" s="30">
        <v>3.13012754</v>
      </c>
    </row>
    <row r="23" spans="1:7" ht="12.75">
      <c r="A23" s="29" t="s">
        <v>547</v>
      </c>
      <c r="B23" s="21" t="s">
        <v>548</v>
      </c>
      <c r="C23" s="21" t="s">
        <v>28</v>
      </c>
      <c r="D23" s="21" t="s">
        <v>7</v>
      </c>
      <c r="E23" s="22">
        <v>2500</v>
      </c>
      <c r="F23" s="20">
        <v>84.52625</v>
      </c>
      <c r="G23" s="30">
        <v>3.09351219</v>
      </c>
    </row>
    <row r="24" spans="1:7" ht="12.75">
      <c r="A24" s="29" t="s">
        <v>107</v>
      </c>
      <c r="B24" s="21" t="s">
        <v>108</v>
      </c>
      <c r="C24" s="21" t="s">
        <v>109</v>
      </c>
      <c r="D24" s="21" t="s">
        <v>7</v>
      </c>
      <c r="E24" s="22">
        <v>4700</v>
      </c>
      <c r="F24" s="20">
        <v>83.7916</v>
      </c>
      <c r="G24" s="30">
        <v>3.06662529</v>
      </c>
    </row>
    <row r="25" spans="1:7" ht="12.75">
      <c r="A25" s="29" t="s">
        <v>60</v>
      </c>
      <c r="B25" s="21" t="s">
        <v>61</v>
      </c>
      <c r="C25" s="21" t="s">
        <v>44</v>
      </c>
      <c r="D25" s="21" t="s">
        <v>7</v>
      </c>
      <c r="E25" s="22">
        <v>9000</v>
      </c>
      <c r="F25" s="20">
        <v>80.6895</v>
      </c>
      <c r="G25" s="30">
        <v>2.95309388</v>
      </c>
    </row>
    <row r="26" spans="1:7" ht="12.75">
      <c r="A26" s="29" t="s">
        <v>390</v>
      </c>
      <c r="B26" s="21" t="s">
        <v>391</v>
      </c>
      <c r="C26" s="21" t="s">
        <v>95</v>
      </c>
      <c r="D26" s="21" t="s">
        <v>7</v>
      </c>
      <c r="E26" s="22">
        <v>30000</v>
      </c>
      <c r="F26" s="20">
        <v>78.825</v>
      </c>
      <c r="G26" s="30">
        <v>2.88485646</v>
      </c>
    </row>
    <row r="27" spans="1:7" ht="12.75">
      <c r="A27" s="29" t="s">
        <v>93</v>
      </c>
      <c r="B27" s="21" t="s">
        <v>94</v>
      </c>
      <c r="C27" s="21" t="s">
        <v>95</v>
      </c>
      <c r="D27" s="21" t="s">
        <v>7</v>
      </c>
      <c r="E27" s="22">
        <v>7000</v>
      </c>
      <c r="F27" s="20">
        <v>74.7005</v>
      </c>
      <c r="G27" s="30">
        <v>2.73390701</v>
      </c>
    </row>
    <row r="28" spans="1:7" ht="12.75">
      <c r="A28" s="29" t="s">
        <v>406</v>
      </c>
      <c r="B28" s="21" t="s">
        <v>407</v>
      </c>
      <c r="C28" s="21" t="s">
        <v>204</v>
      </c>
      <c r="D28" s="21" t="s">
        <v>7</v>
      </c>
      <c r="E28" s="22">
        <v>20000</v>
      </c>
      <c r="F28" s="20">
        <v>73.58</v>
      </c>
      <c r="G28" s="30">
        <v>2.69289868</v>
      </c>
    </row>
    <row r="29" spans="1:7" ht="12.75">
      <c r="A29" s="29" t="s">
        <v>144</v>
      </c>
      <c r="B29" s="21" t="s">
        <v>145</v>
      </c>
      <c r="C29" s="21" t="s">
        <v>100</v>
      </c>
      <c r="D29" s="21" t="s">
        <v>7</v>
      </c>
      <c r="E29" s="22">
        <v>14736</v>
      </c>
      <c r="F29" s="20">
        <v>63.976344000000005</v>
      </c>
      <c r="G29" s="30">
        <v>2.34142175</v>
      </c>
    </row>
    <row r="30" spans="1:7" ht="12.75">
      <c r="A30" s="29" t="s">
        <v>255</v>
      </c>
      <c r="B30" s="21" t="s">
        <v>544</v>
      </c>
      <c r="C30" s="21" t="s">
        <v>53</v>
      </c>
      <c r="D30" s="21" t="s">
        <v>7</v>
      </c>
      <c r="E30" s="22">
        <v>13000</v>
      </c>
      <c r="F30" s="20">
        <v>58.617</v>
      </c>
      <c r="G30" s="30">
        <v>2.14527917</v>
      </c>
    </row>
    <row r="31" spans="1:7" ht="12.75">
      <c r="A31" s="29" t="s">
        <v>142</v>
      </c>
      <c r="B31" s="21" t="s">
        <v>143</v>
      </c>
      <c r="C31" s="21" t="s">
        <v>141</v>
      </c>
      <c r="D31" s="21" t="s">
        <v>7</v>
      </c>
      <c r="E31" s="22">
        <v>12000</v>
      </c>
      <c r="F31" s="20">
        <v>57.336</v>
      </c>
      <c r="G31" s="30">
        <v>2.09839683</v>
      </c>
    </row>
    <row r="32" spans="1:7" ht="12.75">
      <c r="A32" s="29" t="s">
        <v>46</v>
      </c>
      <c r="B32" s="21" t="s">
        <v>47</v>
      </c>
      <c r="C32" s="21" t="s">
        <v>48</v>
      </c>
      <c r="D32" s="21" t="s">
        <v>7</v>
      </c>
      <c r="E32" s="22">
        <v>250</v>
      </c>
      <c r="F32" s="20">
        <v>54.63075</v>
      </c>
      <c r="G32" s="30">
        <v>1.99938943</v>
      </c>
    </row>
    <row r="33" spans="1:7" ht="12.75">
      <c r="A33" s="29" t="s">
        <v>239</v>
      </c>
      <c r="B33" s="21" t="s">
        <v>240</v>
      </c>
      <c r="C33" s="21" t="s">
        <v>28</v>
      </c>
      <c r="D33" s="21" t="s">
        <v>7</v>
      </c>
      <c r="E33" s="22">
        <v>7000</v>
      </c>
      <c r="F33" s="20">
        <v>52.8745</v>
      </c>
      <c r="G33" s="30">
        <v>1.93511377</v>
      </c>
    </row>
    <row r="34" spans="1:7" ht="12.75">
      <c r="A34" s="29" t="s">
        <v>372</v>
      </c>
      <c r="B34" s="21" t="s">
        <v>373</v>
      </c>
      <c r="C34" s="21" t="s">
        <v>95</v>
      </c>
      <c r="D34" s="21" t="s">
        <v>7</v>
      </c>
      <c r="E34" s="22">
        <v>5000</v>
      </c>
      <c r="F34" s="20">
        <v>43.635</v>
      </c>
      <c r="G34" s="30">
        <v>1.59696431</v>
      </c>
    </row>
    <row r="35" spans="1:7" ht="12.75">
      <c r="A35" s="29" t="s">
        <v>526</v>
      </c>
      <c r="B35" s="21" t="s">
        <v>527</v>
      </c>
      <c r="C35" s="21" t="s">
        <v>12</v>
      </c>
      <c r="D35" s="21" t="s">
        <v>7</v>
      </c>
      <c r="E35" s="22">
        <v>2500</v>
      </c>
      <c r="F35" s="20">
        <v>41.94875</v>
      </c>
      <c r="G35" s="30">
        <v>1.53525052</v>
      </c>
    </row>
    <row r="36" spans="1:7" ht="12.75">
      <c r="A36" s="29" t="s">
        <v>570</v>
      </c>
      <c r="B36" s="21" t="s">
        <v>571</v>
      </c>
      <c r="C36" s="21" t="s">
        <v>22</v>
      </c>
      <c r="D36" s="21" t="s">
        <v>7</v>
      </c>
      <c r="E36" s="22">
        <v>3000</v>
      </c>
      <c r="F36" s="20">
        <v>40.4655</v>
      </c>
      <c r="G36" s="30">
        <v>1.48096618</v>
      </c>
    </row>
    <row r="37" spans="1:7" ht="12.75">
      <c r="A37" s="29" t="s">
        <v>374</v>
      </c>
      <c r="B37" s="21" t="s">
        <v>375</v>
      </c>
      <c r="C37" s="21" t="s">
        <v>141</v>
      </c>
      <c r="D37" s="21" t="s">
        <v>7</v>
      </c>
      <c r="E37" s="22">
        <v>4000</v>
      </c>
      <c r="F37" s="20">
        <v>39.374</v>
      </c>
      <c r="G37" s="30">
        <v>1.4410192</v>
      </c>
    </row>
    <row r="38" spans="1:7" ht="12.75">
      <c r="A38" s="29" t="s">
        <v>62</v>
      </c>
      <c r="B38" s="21" t="s">
        <v>63</v>
      </c>
      <c r="C38" s="21" t="s">
        <v>64</v>
      </c>
      <c r="D38" s="21" t="s">
        <v>7</v>
      </c>
      <c r="E38" s="22">
        <v>200</v>
      </c>
      <c r="F38" s="20">
        <v>39.1734</v>
      </c>
      <c r="G38" s="30">
        <v>1.43367759</v>
      </c>
    </row>
    <row r="39" spans="1:7" ht="12.75">
      <c r="A39" s="29" t="s">
        <v>534</v>
      </c>
      <c r="B39" s="21" t="s">
        <v>535</v>
      </c>
      <c r="C39" s="21" t="s">
        <v>95</v>
      </c>
      <c r="D39" s="21" t="s">
        <v>7</v>
      </c>
      <c r="E39" s="22">
        <v>25000</v>
      </c>
      <c r="F39" s="20">
        <v>36.95</v>
      </c>
      <c r="G39" s="30">
        <v>1.35230506</v>
      </c>
    </row>
    <row r="40" spans="1:7" ht="12.75">
      <c r="A40" s="29" t="s">
        <v>135</v>
      </c>
      <c r="B40" s="21" t="s">
        <v>136</v>
      </c>
      <c r="C40" s="21" t="s">
        <v>25</v>
      </c>
      <c r="D40" s="21" t="s">
        <v>7</v>
      </c>
      <c r="E40" s="22">
        <v>3995</v>
      </c>
      <c r="F40" s="20">
        <v>34.94027</v>
      </c>
      <c r="G40" s="30">
        <v>1.27875247</v>
      </c>
    </row>
    <row r="41" spans="1:7" ht="12.75">
      <c r="A41" s="29" t="s">
        <v>582</v>
      </c>
      <c r="B41" s="21" t="s">
        <v>583</v>
      </c>
      <c r="C41" s="21" t="s">
        <v>22</v>
      </c>
      <c r="D41" s="21" t="s">
        <v>7</v>
      </c>
      <c r="E41" s="22">
        <v>1000</v>
      </c>
      <c r="F41" s="20">
        <v>33.663</v>
      </c>
      <c r="G41" s="30">
        <v>1.23200663</v>
      </c>
    </row>
    <row r="42" spans="1:7" ht="12.75">
      <c r="A42" s="29" t="s">
        <v>510</v>
      </c>
      <c r="B42" s="21" t="s">
        <v>511</v>
      </c>
      <c r="C42" s="21" t="s">
        <v>12</v>
      </c>
      <c r="D42" s="21" t="s">
        <v>7</v>
      </c>
      <c r="E42" s="22">
        <v>10000</v>
      </c>
      <c r="F42" s="20">
        <v>30.79</v>
      </c>
      <c r="G42" s="30">
        <v>1.12685988</v>
      </c>
    </row>
    <row r="43" spans="1:7" ht="12.75">
      <c r="A43" s="29" t="s">
        <v>400</v>
      </c>
      <c r="B43" s="21" t="s">
        <v>401</v>
      </c>
      <c r="C43" s="21" t="s">
        <v>95</v>
      </c>
      <c r="D43" s="21" t="s">
        <v>7</v>
      </c>
      <c r="E43" s="22">
        <v>5000</v>
      </c>
      <c r="F43" s="20">
        <v>27.9475</v>
      </c>
      <c r="G43" s="30">
        <v>1.02282938</v>
      </c>
    </row>
    <row r="44" spans="1:7" ht="12.75">
      <c r="A44" s="29" t="s">
        <v>20</v>
      </c>
      <c r="B44" s="21" t="s">
        <v>21</v>
      </c>
      <c r="C44" s="21" t="s">
        <v>22</v>
      </c>
      <c r="D44" s="21" t="s">
        <v>7</v>
      </c>
      <c r="E44" s="22">
        <v>2000</v>
      </c>
      <c r="F44" s="20">
        <v>26.486</v>
      </c>
      <c r="G44" s="30">
        <v>0.96934105</v>
      </c>
    </row>
    <row r="45" spans="1:7" ht="12.75">
      <c r="A45" s="29" t="s">
        <v>139</v>
      </c>
      <c r="B45" s="21" t="s">
        <v>140</v>
      </c>
      <c r="C45" s="21" t="s">
        <v>141</v>
      </c>
      <c r="D45" s="21" t="s">
        <v>7</v>
      </c>
      <c r="E45" s="22">
        <v>1000</v>
      </c>
      <c r="F45" s="20">
        <v>25.5095</v>
      </c>
      <c r="G45" s="30">
        <v>0.93360286</v>
      </c>
    </row>
    <row r="46" spans="1:7" ht="12.75">
      <c r="A46" s="29" t="s">
        <v>528</v>
      </c>
      <c r="B46" s="21" t="s">
        <v>529</v>
      </c>
      <c r="C46" s="21" t="s">
        <v>22</v>
      </c>
      <c r="D46" s="21" t="s">
        <v>7</v>
      </c>
      <c r="E46" s="22">
        <v>15000</v>
      </c>
      <c r="F46" s="20">
        <v>24.375</v>
      </c>
      <c r="G46" s="30">
        <v>0.89208216</v>
      </c>
    </row>
    <row r="47" spans="1:7" ht="12.75">
      <c r="A47" s="12" t="s">
        <v>635</v>
      </c>
      <c r="B47" s="18"/>
      <c r="C47" s="18"/>
      <c r="D47" s="18"/>
      <c r="E47" s="23">
        <v>328924</v>
      </c>
      <c r="F47" s="24">
        <v>2712.8880065</v>
      </c>
      <c r="G47" s="44">
        <v>99.28693288999997</v>
      </c>
    </row>
    <row r="48" spans="1:7" ht="12.75">
      <c r="A48" s="27"/>
      <c r="B48" s="18"/>
      <c r="C48" s="18"/>
      <c r="D48" s="18"/>
      <c r="E48" s="23"/>
      <c r="F48" s="24"/>
      <c r="G48" s="44"/>
    </row>
    <row r="49" spans="1:7" ht="12.75">
      <c r="A49" s="12" t="s">
        <v>636</v>
      </c>
      <c r="B49" s="18"/>
      <c r="C49" s="18"/>
      <c r="D49" s="18"/>
      <c r="E49" s="23"/>
      <c r="F49" s="24"/>
      <c r="G49" s="44"/>
    </row>
    <row r="50" spans="1:7" ht="12.75">
      <c r="A50" s="12" t="s">
        <v>642</v>
      </c>
      <c r="B50" s="18"/>
      <c r="C50" s="18"/>
      <c r="D50" s="18"/>
      <c r="E50" s="23"/>
      <c r="F50" s="24"/>
      <c r="G50" s="44"/>
    </row>
    <row r="51" spans="1:7" ht="12.75">
      <c r="A51" s="29" t="s">
        <v>6</v>
      </c>
      <c r="B51" s="21" t="s">
        <v>7</v>
      </c>
      <c r="C51" s="21" t="s">
        <v>8</v>
      </c>
      <c r="D51" s="21" t="s">
        <v>7</v>
      </c>
      <c r="E51" s="22">
        <v>1891618</v>
      </c>
      <c r="F51" s="20">
        <v>18.91618</v>
      </c>
      <c r="G51" s="30">
        <v>0.69229894</v>
      </c>
    </row>
    <row r="52" spans="1:7" ht="12.75">
      <c r="A52" s="12" t="s">
        <v>635</v>
      </c>
      <c r="B52" s="18"/>
      <c r="C52" s="18"/>
      <c r="D52" s="18"/>
      <c r="E52" s="23">
        <v>1891618</v>
      </c>
      <c r="F52" s="25">
        <v>18.91618</v>
      </c>
      <c r="G52" s="44">
        <v>0.69229894</v>
      </c>
    </row>
    <row r="53" spans="1:7" ht="12.75">
      <c r="A53" s="12" t="s">
        <v>637</v>
      </c>
      <c r="B53" s="18"/>
      <c r="C53" s="18"/>
      <c r="D53" s="18"/>
      <c r="E53" s="23">
        <v>2220542</v>
      </c>
      <c r="F53" s="24">
        <v>2731.8041864999996</v>
      </c>
      <c r="G53" s="44">
        <v>99.97923182999997</v>
      </c>
    </row>
    <row r="54" spans="1:7" ht="12.75">
      <c r="A54" s="12" t="s">
        <v>638</v>
      </c>
      <c r="B54" s="18"/>
      <c r="C54" s="18"/>
      <c r="D54" s="18"/>
      <c r="E54" s="19"/>
      <c r="F54" s="24">
        <v>0.5674643999999761</v>
      </c>
      <c r="G54" s="44">
        <f>F54/F55*100</f>
        <v>0.02076819966321428</v>
      </c>
    </row>
    <row r="55" spans="1:7" ht="13.5" thickBot="1">
      <c r="A55" s="14" t="s">
        <v>639</v>
      </c>
      <c r="B55" s="32"/>
      <c r="C55" s="32"/>
      <c r="D55" s="32"/>
      <c r="E55" s="33"/>
      <c r="F55" s="52">
        <v>2732.3716508999996</v>
      </c>
      <c r="G55" s="45">
        <f>SUM(G53:G54)</f>
        <v>100.00000002966318</v>
      </c>
    </row>
    <row r="58" ht="12.75">
      <c r="A58" s="57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G39"/>
  <sheetViews>
    <sheetView zoomScalePageLayoutView="0" workbookViewId="0" topLeftCell="A16">
      <selection activeCell="G36" sqref="G36"/>
    </sheetView>
  </sheetViews>
  <sheetFormatPr defaultColWidth="9.140625" defaultRowHeight="12.75"/>
  <cols>
    <col min="1" max="1" width="66.140625" style="0" customWidth="1"/>
    <col min="2" max="2" width="16.28125" style="0" customWidth="1"/>
    <col min="3" max="3" width="23.421875" style="0" customWidth="1"/>
    <col min="4" max="4" width="19.421875" style="0" customWidth="1"/>
    <col min="5" max="5" width="13.8515625" style="0" bestFit="1" customWidth="1"/>
    <col min="6" max="6" width="14.00390625" style="0" customWidth="1"/>
    <col min="7" max="7" width="8.140625" style="0" bestFit="1" customWidth="1"/>
  </cols>
  <sheetData>
    <row r="2" ht="13.5" thickBot="1"/>
    <row r="3" spans="1:7" ht="12.75">
      <c r="A3" s="37" t="s">
        <v>0</v>
      </c>
      <c r="B3" s="26"/>
      <c r="C3" s="26"/>
      <c r="D3" s="26"/>
      <c r="E3" s="38"/>
      <c r="F3" s="39"/>
      <c r="G3" s="40"/>
    </row>
    <row r="4" spans="1:7" ht="12.75">
      <c r="A4" s="41" t="s">
        <v>1</v>
      </c>
      <c r="B4" s="18"/>
      <c r="C4" s="18"/>
      <c r="D4" s="18"/>
      <c r="E4" s="19"/>
      <c r="F4" s="20"/>
      <c r="G4" s="28"/>
    </row>
    <row r="5" spans="1:7" ht="12.75">
      <c r="A5" s="41" t="s">
        <v>663</v>
      </c>
      <c r="B5" s="18"/>
      <c r="C5" s="18"/>
      <c r="D5" s="18"/>
      <c r="E5" s="19"/>
      <c r="F5" s="20"/>
      <c r="G5" s="28"/>
    </row>
    <row r="6" spans="1:7" ht="12.75">
      <c r="A6" s="27"/>
      <c r="B6" s="18"/>
      <c r="C6" s="18"/>
      <c r="D6" s="18"/>
      <c r="E6" s="19"/>
      <c r="F6" s="20"/>
      <c r="G6" s="28"/>
    </row>
    <row r="7" spans="1:7" ht="24">
      <c r="A7" s="6" t="s">
        <v>627</v>
      </c>
      <c r="B7" s="9" t="s">
        <v>2</v>
      </c>
      <c r="C7" s="9" t="s">
        <v>3</v>
      </c>
      <c r="D7" s="9" t="s">
        <v>4</v>
      </c>
      <c r="E7" s="7" t="s">
        <v>628</v>
      </c>
      <c r="F7" s="7" t="s">
        <v>5</v>
      </c>
      <c r="G7" s="8" t="s">
        <v>629</v>
      </c>
    </row>
    <row r="8" spans="1:7" ht="12.75">
      <c r="A8" s="27"/>
      <c r="B8" s="18"/>
      <c r="C8" s="18"/>
      <c r="D8" s="18"/>
      <c r="E8" s="19"/>
      <c r="F8" s="7" t="s">
        <v>630</v>
      </c>
      <c r="G8" s="28"/>
    </row>
    <row r="9" spans="1:7" ht="12.75">
      <c r="A9" s="27"/>
      <c r="B9" s="18"/>
      <c r="C9" s="18"/>
      <c r="D9" s="18"/>
      <c r="E9" s="19"/>
      <c r="F9" s="18"/>
      <c r="G9" s="28"/>
    </row>
    <row r="10" spans="1:7" ht="12.75">
      <c r="A10" s="13" t="s">
        <v>634</v>
      </c>
      <c r="B10" s="18"/>
      <c r="C10" s="18"/>
      <c r="D10" s="18"/>
      <c r="E10" s="19"/>
      <c r="F10" s="18"/>
      <c r="G10" s="28"/>
    </row>
    <row r="11" spans="1:7" ht="12.75">
      <c r="A11" s="13" t="s">
        <v>633</v>
      </c>
      <c r="B11" s="18"/>
      <c r="C11" s="18"/>
      <c r="D11" s="18"/>
      <c r="E11" s="19"/>
      <c r="F11" s="20"/>
      <c r="G11" s="28"/>
    </row>
    <row r="12" spans="1:7" ht="12.75">
      <c r="A12" s="29" t="s">
        <v>584</v>
      </c>
      <c r="B12" s="21" t="s">
        <v>585</v>
      </c>
      <c r="C12" s="21" t="s">
        <v>95</v>
      </c>
      <c r="D12" s="21" t="s">
        <v>201</v>
      </c>
      <c r="E12" s="22">
        <v>100</v>
      </c>
      <c r="F12" s="20">
        <v>995.309</v>
      </c>
      <c r="G12" s="30">
        <v>11.27369644035117</v>
      </c>
    </row>
    <row r="13" spans="1:7" ht="12.75">
      <c r="A13" s="29" t="s">
        <v>172</v>
      </c>
      <c r="B13" s="21" t="s">
        <v>173</v>
      </c>
      <c r="C13" s="21" t="s">
        <v>53</v>
      </c>
      <c r="D13" s="21" t="s">
        <v>171</v>
      </c>
      <c r="E13" s="22">
        <v>50</v>
      </c>
      <c r="F13" s="20">
        <v>559.131</v>
      </c>
      <c r="G13" s="30">
        <v>6.333182121722992</v>
      </c>
    </row>
    <row r="14" spans="1:7" ht="12.75">
      <c r="A14" s="29" t="s">
        <v>592</v>
      </c>
      <c r="B14" s="21" t="s">
        <v>593</v>
      </c>
      <c r="C14" s="21" t="s">
        <v>53</v>
      </c>
      <c r="D14" s="21" t="s">
        <v>201</v>
      </c>
      <c r="E14" s="22">
        <v>50</v>
      </c>
      <c r="F14" s="20">
        <v>512.612</v>
      </c>
      <c r="G14" s="30">
        <v>5.806269288915597</v>
      </c>
    </row>
    <row r="15" spans="1:7" ht="12.75">
      <c r="A15" s="29" t="s">
        <v>596</v>
      </c>
      <c r="B15" s="21" t="s">
        <v>597</v>
      </c>
      <c r="C15" s="21" t="s">
        <v>53</v>
      </c>
      <c r="D15" s="21" t="s">
        <v>171</v>
      </c>
      <c r="E15" s="22">
        <v>50</v>
      </c>
      <c r="F15" s="20">
        <v>508.8615</v>
      </c>
      <c r="G15" s="30">
        <v>5.7637880107401385</v>
      </c>
    </row>
    <row r="16" spans="1:7" ht="12.75">
      <c r="A16" s="29" t="s">
        <v>594</v>
      </c>
      <c r="B16" s="21" t="s">
        <v>595</v>
      </c>
      <c r="C16" s="21" t="s">
        <v>53</v>
      </c>
      <c r="D16" s="21" t="s">
        <v>171</v>
      </c>
      <c r="E16" s="22">
        <v>50000</v>
      </c>
      <c r="F16" s="20">
        <v>506.2815</v>
      </c>
      <c r="G16" s="30">
        <v>5.734564787785151</v>
      </c>
    </row>
    <row r="17" spans="1:7" ht="12.75">
      <c r="A17" s="29" t="s">
        <v>588</v>
      </c>
      <c r="B17" s="21" t="s">
        <v>589</v>
      </c>
      <c r="C17" s="21" t="s">
        <v>188</v>
      </c>
      <c r="D17" s="21" t="s">
        <v>201</v>
      </c>
      <c r="E17" s="22">
        <v>40</v>
      </c>
      <c r="F17" s="20">
        <v>505.498</v>
      </c>
      <c r="G17" s="30">
        <v>5.725690216007928</v>
      </c>
    </row>
    <row r="18" spans="1:7" ht="12.75">
      <c r="A18" s="29" t="s">
        <v>253</v>
      </c>
      <c r="B18" s="21" t="s">
        <v>254</v>
      </c>
      <c r="C18" s="21" t="s">
        <v>53</v>
      </c>
      <c r="D18" s="21" t="s">
        <v>201</v>
      </c>
      <c r="E18" s="22">
        <v>50</v>
      </c>
      <c r="F18" s="20">
        <v>505.0045</v>
      </c>
      <c r="G18" s="30">
        <v>5.720100425105492</v>
      </c>
    </row>
    <row r="19" spans="1:7" ht="12.75">
      <c r="A19" s="29" t="s">
        <v>590</v>
      </c>
      <c r="B19" s="21" t="s">
        <v>591</v>
      </c>
      <c r="C19" s="21" t="s">
        <v>188</v>
      </c>
      <c r="D19" s="21" t="s">
        <v>201</v>
      </c>
      <c r="E19" s="22">
        <v>50</v>
      </c>
      <c r="F19" s="20">
        <v>504.0255</v>
      </c>
      <c r="G19" s="30">
        <v>5.70901145794544</v>
      </c>
    </row>
    <row r="20" spans="1:7" ht="12.75">
      <c r="A20" s="29" t="s">
        <v>586</v>
      </c>
      <c r="B20" s="21" t="s">
        <v>587</v>
      </c>
      <c r="C20" s="21" t="s">
        <v>25</v>
      </c>
      <c r="D20" s="21" t="s">
        <v>197</v>
      </c>
      <c r="E20" s="22">
        <v>50</v>
      </c>
      <c r="F20" s="20">
        <v>498.828</v>
      </c>
      <c r="G20" s="30">
        <v>5.650140255887863</v>
      </c>
    </row>
    <row r="21" spans="1:7" ht="12.75">
      <c r="A21" s="29" t="s">
        <v>220</v>
      </c>
      <c r="B21" s="21" t="s">
        <v>221</v>
      </c>
      <c r="C21" s="21" t="s">
        <v>191</v>
      </c>
      <c r="D21" s="21" t="s">
        <v>208</v>
      </c>
      <c r="E21" s="22">
        <v>37</v>
      </c>
      <c r="F21" s="20">
        <v>378.68945</v>
      </c>
      <c r="G21" s="30">
        <v>4.289351251182841</v>
      </c>
    </row>
    <row r="22" spans="1:7" ht="12.75">
      <c r="A22" s="29" t="s">
        <v>289</v>
      </c>
      <c r="B22" s="21" t="s">
        <v>290</v>
      </c>
      <c r="C22" s="21" t="s">
        <v>53</v>
      </c>
      <c r="D22" s="21" t="s">
        <v>201</v>
      </c>
      <c r="E22" s="22">
        <v>27</v>
      </c>
      <c r="F22" s="20">
        <v>270.3685141</v>
      </c>
      <c r="G22" s="30">
        <v>3.062418359516698</v>
      </c>
    </row>
    <row r="23" spans="1:7" ht="12.75">
      <c r="A23" s="29" t="s">
        <v>256</v>
      </c>
      <c r="B23" s="21" t="s">
        <v>257</v>
      </c>
      <c r="C23" s="21" t="s">
        <v>95</v>
      </c>
      <c r="D23" s="21" t="s">
        <v>201</v>
      </c>
      <c r="E23" s="22">
        <v>20</v>
      </c>
      <c r="F23" s="20">
        <v>202.2412</v>
      </c>
      <c r="G23" s="30">
        <v>2.290751813288485</v>
      </c>
    </row>
    <row r="24" spans="1:7" ht="12.75">
      <c r="A24" s="12" t="s">
        <v>635</v>
      </c>
      <c r="B24" s="18"/>
      <c r="C24" s="18"/>
      <c r="D24" s="18"/>
      <c r="E24" s="23">
        <v>50524</v>
      </c>
      <c r="F24" s="25">
        <v>5946.850164099999</v>
      </c>
      <c r="G24" s="31">
        <v>67.3589644284498</v>
      </c>
    </row>
    <row r="25" spans="1:7" ht="12.75">
      <c r="A25" s="27"/>
      <c r="B25" s="18"/>
      <c r="C25" s="18"/>
      <c r="D25" s="18"/>
      <c r="E25" s="23"/>
      <c r="F25" s="20"/>
      <c r="G25" s="30"/>
    </row>
    <row r="26" spans="1:7" ht="12.75">
      <c r="A26" s="27"/>
      <c r="B26" s="18"/>
      <c r="C26" s="18"/>
      <c r="D26" s="18"/>
      <c r="E26" s="23"/>
      <c r="F26" s="20"/>
      <c r="G26" s="30"/>
    </row>
    <row r="27" spans="1:7" ht="12.75">
      <c r="A27" s="12" t="s">
        <v>636</v>
      </c>
      <c r="B27" s="18"/>
      <c r="C27" s="18"/>
      <c r="D27" s="18"/>
      <c r="E27" s="23"/>
      <c r="F27" s="20"/>
      <c r="G27" s="30"/>
    </row>
    <row r="28" spans="1:7" ht="12.75">
      <c r="A28" s="29" t="s">
        <v>6</v>
      </c>
      <c r="B28" s="21" t="s">
        <v>7</v>
      </c>
      <c r="C28" s="21" t="s">
        <v>8</v>
      </c>
      <c r="D28" s="21" t="s">
        <v>7</v>
      </c>
      <c r="E28" s="22">
        <v>110458563</v>
      </c>
      <c r="F28" s="20">
        <v>1104.58563</v>
      </c>
      <c r="G28" s="30">
        <v>12.511454317196021</v>
      </c>
    </row>
    <row r="29" spans="1:7" ht="12.75">
      <c r="A29" s="12" t="s">
        <v>635</v>
      </c>
      <c r="B29" s="18"/>
      <c r="C29" s="18"/>
      <c r="D29" s="18"/>
      <c r="E29" s="23">
        <v>110458563</v>
      </c>
      <c r="F29" s="25">
        <v>1104.58563</v>
      </c>
      <c r="G29" s="31">
        <v>12.511454317196021</v>
      </c>
    </row>
    <row r="30" spans="1:7" ht="12.75">
      <c r="A30" s="27"/>
      <c r="B30" s="18"/>
      <c r="C30" s="18"/>
      <c r="D30" s="18"/>
      <c r="E30" s="23"/>
      <c r="F30" s="20"/>
      <c r="G30" s="30"/>
    </row>
    <row r="31" spans="1:7" ht="12.75">
      <c r="A31" s="17" t="s">
        <v>643</v>
      </c>
      <c r="B31" s="18"/>
      <c r="C31" s="18"/>
      <c r="D31" s="18"/>
      <c r="E31" s="19"/>
      <c r="F31" s="20"/>
      <c r="G31" s="28"/>
    </row>
    <row r="32" spans="1:7" ht="12.75">
      <c r="A32" s="29" t="s">
        <v>598</v>
      </c>
      <c r="B32" s="21" t="s">
        <v>599</v>
      </c>
      <c r="C32" s="21"/>
      <c r="D32" s="21" t="s">
        <v>224</v>
      </c>
      <c r="E32" s="22">
        <v>1500000</v>
      </c>
      <c r="F32" s="20">
        <v>1493.1</v>
      </c>
      <c r="G32" s="30">
        <v>16.912090772904023</v>
      </c>
    </row>
    <row r="33" spans="1:7" ht="12.75">
      <c r="A33" s="12" t="s">
        <v>635</v>
      </c>
      <c r="B33" s="18"/>
      <c r="C33" s="18"/>
      <c r="D33" s="18"/>
      <c r="E33" s="23">
        <v>1500000</v>
      </c>
      <c r="F33" s="25">
        <v>1493.1</v>
      </c>
      <c r="G33" s="42">
        <v>16.912090772904023</v>
      </c>
    </row>
    <row r="34" spans="1:7" ht="12.75">
      <c r="A34" s="12" t="s">
        <v>637</v>
      </c>
      <c r="B34" s="18"/>
      <c r="C34" s="18"/>
      <c r="D34" s="18"/>
      <c r="E34" s="23">
        <v>112009087</v>
      </c>
      <c r="F34" s="25">
        <v>8544.5357941</v>
      </c>
      <c r="G34" s="42">
        <v>96.78250951854983</v>
      </c>
    </row>
    <row r="35" spans="1:7" ht="12.75">
      <c r="A35" s="12" t="s">
        <v>638</v>
      </c>
      <c r="B35" s="18"/>
      <c r="C35" s="18"/>
      <c r="D35" s="18"/>
      <c r="E35" s="19"/>
      <c r="F35" s="25">
        <v>284.05920370000007</v>
      </c>
      <c r="G35" s="42">
        <f>F35/F36*100</f>
        <v>3.2174904814501617</v>
      </c>
    </row>
    <row r="36" spans="1:7" ht="13.5" thickBot="1">
      <c r="A36" s="14" t="s">
        <v>639</v>
      </c>
      <c r="B36" s="32"/>
      <c r="C36" s="32"/>
      <c r="D36" s="32"/>
      <c r="E36" s="33"/>
      <c r="F36" s="35">
        <v>8828.594997799999</v>
      </c>
      <c r="G36" s="43">
        <f>SUM(G34:G35)</f>
        <v>99.99999999999999</v>
      </c>
    </row>
    <row r="39" ht="12.75">
      <c r="A39" s="57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50"/>
  <sheetViews>
    <sheetView zoomScalePageLayoutView="0" workbookViewId="0" topLeftCell="A1">
      <selection activeCell="G46" sqref="G46"/>
    </sheetView>
  </sheetViews>
  <sheetFormatPr defaultColWidth="9.140625" defaultRowHeight="12.75"/>
  <cols>
    <col min="1" max="1" width="66.57421875" style="0" customWidth="1"/>
    <col min="2" max="2" width="15.57421875" style="0" customWidth="1"/>
    <col min="3" max="3" width="25.7109375" style="0" customWidth="1"/>
    <col min="4" max="4" width="14.7109375" style="0" customWidth="1"/>
    <col min="5" max="5" width="12.7109375" style="0" bestFit="1" customWidth="1"/>
    <col min="6" max="6" width="15.8515625" style="0" customWidth="1"/>
    <col min="7" max="7" width="8.140625" style="0" bestFit="1" customWidth="1"/>
  </cols>
  <sheetData>
    <row r="2" ht="13.5" thickBot="1"/>
    <row r="3" spans="1:7" ht="12.75">
      <c r="A3" s="37" t="s">
        <v>0</v>
      </c>
      <c r="B3" s="26"/>
      <c r="C3" s="26"/>
      <c r="D3" s="26"/>
      <c r="E3" s="38"/>
      <c r="F3" s="39"/>
      <c r="G3" s="40"/>
    </row>
    <row r="4" spans="1:7" ht="12.75">
      <c r="A4" s="41" t="s">
        <v>1</v>
      </c>
      <c r="B4" s="18"/>
      <c r="C4" s="18"/>
      <c r="D4" s="18"/>
      <c r="E4" s="19"/>
      <c r="F4" s="20"/>
      <c r="G4" s="28"/>
    </row>
    <row r="5" spans="1:7" ht="12.75">
      <c r="A5" s="41" t="s">
        <v>640</v>
      </c>
      <c r="B5" s="18"/>
      <c r="C5" s="18"/>
      <c r="D5" s="18"/>
      <c r="E5" s="19"/>
      <c r="F5" s="20"/>
      <c r="G5" s="28"/>
    </row>
    <row r="6" spans="1:7" ht="12.75">
      <c r="A6" s="27"/>
      <c r="B6" s="18"/>
      <c r="C6" s="18"/>
      <c r="D6" s="18"/>
      <c r="E6" s="19"/>
      <c r="F6" s="20"/>
      <c r="G6" s="28"/>
    </row>
    <row r="7" spans="1:7" ht="24">
      <c r="A7" s="6" t="s">
        <v>627</v>
      </c>
      <c r="B7" s="9" t="s">
        <v>2</v>
      </c>
      <c r="C7" s="9" t="s">
        <v>3</v>
      </c>
      <c r="D7" s="9" t="s">
        <v>4</v>
      </c>
      <c r="E7" s="7" t="s">
        <v>628</v>
      </c>
      <c r="F7" s="7" t="s">
        <v>5</v>
      </c>
      <c r="G7" s="8" t="s">
        <v>629</v>
      </c>
    </row>
    <row r="8" spans="1:7" ht="12.75">
      <c r="A8" s="27"/>
      <c r="B8" s="18"/>
      <c r="C8" s="18"/>
      <c r="D8" s="18"/>
      <c r="E8" s="19"/>
      <c r="F8" s="7" t="s">
        <v>630</v>
      </c>
      <c r="G8" s="28"/>
    </row>
    <row r="9" spans="1:7" ht="12.75">
      <c r="A9" s="13" t="s">
        <v>634</v>
      </c>
      <c r="B9" s="18"/>
      <c r="C9" s="18"/>
      <c r="D9" s="18"/>
      <c r="E9" s="19"/>
      <c r="F9" s="7"/>
      <c r="G9" s="28"/>
    </row>
    <row r="10" spans="1:7" ht="12.75">
      <c r="A10" s="13" t="s">
        <v>633</v>
      </c>
      <c r="B10" s="18"/>
      <c r="C10" s="18"/>
      <c r="D10" s="18"/>
      <c r="E10" s="19"/>
      <c r="F10" s="20"/>
      <c r="G10" s="28"/>
    </row>
    <row r="11" spans="1:7" ht="12.75">
      <c r="A11" s="29" t="s">
        <v>209</v>
      </c>
      <c r="B11" s="21" t="s">
        <v>210</v>
      </c>
      <c r="C11" s="21" t="s">
        <v>110</v>
      </c>
      <c r="D11" s="21" t="s">
        <v>197</v>
      </c>
      <c r="E11" s="22">
        <v>200</v>
      </c>
      <c r="F11" s="20">
        <v>2024.968</v>
      </c>
      <c r="G11" s="30">
        <v>11.230404014333521</v>
      </c>
    </row>
    <row r="12" spans="1:7" ht="12.75">
      <c r="A12" s="29" t="s">
        <v>182</v>
      </c>
      <c r="B12" s="21" t="s">
        <v>183</v>
      </c>
      <c r="C12" s="21" t="s">
        <v>184</v>
      </c>
      <c r="D12" s="21" t="s">
        <v>185</v>
      </c>
      <c r="E12" s="22">
        <v>150</v>
      </c>
      <c r="F12" s="20">
        <v>1517.1195</v>
      </c>
      <c r="G12" s="30">
        <v>8.413893416105175</v>
      </c>
    </row>
    <row r="13" spans="1:7" ht="12.75">
      <c r="A13" s="29" t="s">
        <v>179</v>
      </c>
      <c r="B13" s="21" t="s">
        <v>180</v>
      </c>
      <c r="C13" s="21" t="s">
        <v>53</v>
      </c>
      <c r="D13" s="21" t="s">
        <v>181</v>
      </c>
      <c r="E13" s="22">
        <v>150</v>
      </c>
      <c r="F13" s="20">
        <v>1478.9235</v>
      </c>
      <c r="G13" s="30">
        <v>8.2020596924456</v>
      </c>
    </row>
    <row r="14" spans="1:7" ht="12.75">
      <c r="A14" s="29" t="s">
        <v>214</v>
      </c>
      <c r="B14" s="21" t="s">
        <v>215</v>
      </c>
      <c r="C14" s="21" t="s">
        <v>216</v>
      </c>
      <c r="D14" s="21" t="s">
        <v>217</v>
      </c>
      <c r="E14" s="22">
        <v>130</v>
      </c>
      <c r="F14" s="20">
        <v>1194.5973</v>
      </c>
      <c r="G14" s="30">
        <v>6.625196207264503</v>
      </c>
    </row>
    <row r="15" spans="1:7" ht="12.75">
      <c r="A15" s="29" t="s">
        <v>174</v>
      </c>
      <c r="B15" s="21" t="s">
        <v>175</v>
      </c>
      <c r="C15" s="21" t="s">
        <v>44</v>
      </c>
      <c r="D15" s="21" t="s">
        <v>168</v>
      </c>
      <c r="E15" s="22">
        <v>100</v>
      </c>
      <c r="F15" s="20">
        <v>1018.448</v>
      </c>
      <c r="G15" s="30">
        <v>5.648278149378137</v>
      </c>
    </row>
    <row r="16" spans="1:7" ht="12.75">
      <c r="A16" s="29" t="s">
        <v>193</v>
      </c>
      <c r="B16" s="21" t="s">
        <v>194</v>
      </c>
      <c r="C16" s="21" t="s">
        <v>191</v>
      </c>
      <c r="D16" s="21" t="s">
        <v>192</v>
      </c>
      <c r="E16" s="22">
        <v>100</v>
      </c>
      <c r="F16" s="20">
        <v>1013.582</v>
      </c>
      <c r="G16" s="30">
        <v>5.621291478016541</v>
      </c>
    </row>
    <row r="17" spans="1:7" ht="12.75">
      <c r="A17" s="29" t="s">
        <v>169</v>
      </c>
      <c r="B17" s="21" t="s">
        <v>170</v>
      </c>
      <c r="C17" s="21" t="s">
        <v>53</v>
      </c>
      <c r="D17" s="21" t="s">
        <v>171</v>
      </c>
      <c r="E17" s="22">
        <v>100</v>
      </c>
      <c r="F17" s="20">
        <v>1011.503</v>
      </c>
      <c r="G17" s="30">
        <v>5.60976141435835</v>
      </c>
    </row>
    <row r="18" spans="1:7" ht="12.75">
      <c r="A18" s="29" t="s">
        <v>186</v>
      </c>
      <c r="B18" s="21" t="s">
        <v>187</v>
      </c>
      <c r="C18" s="21" t="s">
        <v>188</v>
      </c>
      <c r="D18" s="21" t="s">
        <v>181</v>
      </c>
      <c r="E18" s="22">
        <v>100</v>
      </c>
      <c r="F18" s="20">
        <v>998.978</v>
      </c>
      <c r="G18" s="30">
        <v>5.540298188134762</v>
      </c>
    </row>
    <row r="19" spans="1:7" ht="12.75">
      <c r="A19" s="29" t="s">
        <v>172</v>
      </c>
      <c r="B19" s="21" t="s">
        <v>173</v>
      </c>
      <c r="C19" s="21" t="s">
        <v>53</v>
      </c>
      <c r="D19" s="21" t="s">
        <v>171</v>
      </c>
      <c r="E19" s="22">
        <v>50</v>
      </c>
      <c r="F19" s="20">
        <v>559.131</v>
      </c>
      <c r="G19" s="30">
        <v>3.1009216081134694</v>
      </c>
    </row>
    <row r="20" spans="1:7" ht="12.75">
      <c r="A20" s="29" t="s">
        <v>189</v>
      </c>
      <c r="B20" s="21" t="s">
        <v>190</v>
      </c>
      <c r="C20" s="21" t="s">
        <v>191</v>
      </c>
      <c r="D20" s="21" t="s">
        <v>192</v>
      </c>
      <c r="E20" s="22">
        <v>50</v>
      </c>
      <c r="F20" s="20">
        <v>507.2645</v>
      </c>
      <c r="G20" s="30">
        <v>2.8132717539876615</v>
      </c>
    </row>
    <row r="21" spans="1:7" ht="12.75">
      <c r="A21" s="29" t="s">
        <v>198</v>
      </c>
      <c r="B21" s="21" t="s">
        <v>199</v>
      </c>
      <c r="C21" s="21" t="s">
        <v>53</v>
      </c>
      <c r="D21" s="21" t="s">
        <v>201</v>
      </c>
      <c r="E21" s="22">
        <v>50</v>
      </c>
      <c r="F21" s="20">
        <v>506.365</v>
      </c>
      <c r="G21" s="30">
        <v>2.808283157421744</v>
      </c>
    </row>
    <row r="22" spans="1:7" ht="12.75">
      <c r="A22" s="29" t="s">
        <v>211</v>
      </c>
      <c r="B22" s="21" t="s">
        <v>212</v>
      </c>
      <c r="C22" s="21" t="s">
        <v>188</v>
      </c>
      <c r="D22" s="21" t="s">
        <v>213</v>
      </c>
      <c r="E22" s="22">
        <v>20</v>
      </c>
      <c r="F22" s="20">
        <v>500.4395</v>
      </c>
      <c r="G22" s="30">
        <v>2.775420534907742</v>
      </c>
    </row>
    <row r="23" spans="1:7" ht="12.75">
      <c r="A23" s="29" t="s">
        <v>206</v>
      </c>
      <c r="B23" s="21" t="s">
        <v>207</v>
      </c>
      <c r="C23" s="21" t="s">
        <v>191</v>
      </c>
      <c r="D23" s="21" t="s">
        <v>208</v>
      </c>
      <c r="E23" s="22">
        <v>50</v>
      </c>
      <c r="F23" s="20">
        <v>500.393</v>
      </c>
      <c r="G23" s="30">
        <v>2.775162647481044</v>
      </c>
    </row>
    <row r="24" spans="1:7" ht="12.75">
      <c r="A24" s="29" t="s">
        <v>165</v>
      </c>
      <c r="B24" s="21" t="s">
        <v>166</v>
      </c>
      <c r="C24" s="21" t="s">
        <v>167</v>
      </c>
      <c r="D24" s="21" t="s">
        <v>168</v>
      </c>
      <c r="E24" s="22">
        <v>50</v>
      </c>
      <c r="F24" s="20">
        <v>498.9305</v>
      </c>
      <c r="G24" s="30">
        <v>2.767051671963918</v>
      </c>
    </row>
    <row r="25" spans="1:7" ht="12.75">
      <c r="A25" s="29" t="s">
        <v>195</v>
      </c>
      <c r="B25" s="21" t="s">
        <v>196</v>
      </c>
      <c r="C25" s="21" t="s">
        <v>25</v>
      </c>
      <c r="D25" s="21" t="s">
        <v>197</v>
      </c>
      <c r="E25" s="22">
        <v>50</v>
      </c>
      <c r="F25" s="20">
        <v>498.3635</v>
      </c>
      <c r="G25" s="30">
        <v>2.7639071091480476</v>
      </c>
    </row>
    <row r="26" spans="1:7" ht="12.75">
      <c r="A26" s="29" t="s">
        <v>202</v>
      </c>
      <c r="B26" s="21" t="s">
        <v>203</v>
      </c>
      <c r="C26" s="21" t="s">
        <v>204</v>
      </c>
      <c r="D26" s="21" t="s">
        <v>205</v>
      </c>
      <c r="E26" s="22">
        <v>100</v>
      </c>
      <c r="F26" s="20">
        <v>334.194</v>
      </c>
      <c r="G26" s="30">
        <v>1.8534286167318086</v>
      </c>
    </row>
    <row r="27" spans="1:7" ht="12.75">
      <c r="A27" s="29" t="s">
        <v>176</v>
      </c>
      <c r="B27" s="21" t="s">
        <v>177</v>
      </c>
      <c r="C27" s="21" t="s">
        <v>53</v>
      </c>
      <c r="D27" s="21" t="s">
        <v>178</v>
      </c>
      <c r="E27" s="22">
        <v>16</v>
      </c>
      <c r="F27" s="20">
        <v>160.57808</v>
      </c>
      <c r="G27" s="30">
        <v>0.8905605986099382</v>
      </c>
    </row>
    <row r="28" spans="1:7" ht="12.75">
      <c r="A28" s="12" t="s">
        <v>635</v>
      </c>
      <c r="B28" s="18"/>
      <c r="C28" s="18"/>
      <c r="D28" s="18"/>
      <c r="E28" s="23">
        <v>1466</v>
      </c>
      <c r="F28" s="23">
        <v>14323.77838</v>
      </c>
      <c r="G28" s="42">
        <v>79.43919025840196</v>
      </c>
    </row>
    <row r="29" spans="1:7" ht="12.75">
      <c r="A29" s="12"/>
      <c r="B29" s="18"/>
      <c r="C29" s="18"/>
      <c r="D29" s="18"/>
      <c r="E29" s="23"/>
      <c r="F29" s="23"/>
      <c r="G29" s="42"/>
    </row>
    <row r="30" spans="1:7" ht="12.75">
      <c r="A30" s="27"/>
      <c r="B30" s="18"/>
      <c r="C30" s="18"/>
      <c r="D30" s="18"/>
      <c r="E30" s="23"/>
      <c r="F30" s="20"/>
      <c r="G30" s="30"/>
    </row>
    <row r="31" spans="1:7" ht="12.75">
      <c r="A31" s="12" t="s">
        <v>641</v>
      </c>
      <c r="B31" s="18"/>
      <c r="C31" s="18"/>
      <c r="D31" s="18"/>
      <c r="E31" s="19"/>
      <c r="F31" s="18"/>
      <c r="G31" s="28"/>
    </row>
    <row r="32" spans="1:7" ht="12.75">
      <c r="A32" s="12" t="s">
        <v>666</v>
      </c>
      <c r="B32" s="18"/>
      <c r="C32" s="18"/>
      <c r="D32" s="18"/>
      <c r="E32" s="19"/>
      <c r="F32" s="20"/>
      <c r="G32" s="28"/>
    </row>
    <row r="33" spans="1:7" ht="12.75">
      <c r="A33" s="29" t="s">
        <v>157</v>
      </c>
      <c r="B33" s="21" t="s">
        <v>158</v>
      </c>
      <c r="C33" s="21" t="s">
        <v>53</v>
      </c>
      <c r="D33" s="21" t="s">
        <v>156</v>
      </c>
      <c r="E33" s="22">
        <v>500000</v>
      </c>
      <c r="F33" s="20">
        <v>498.2665</v>
      </c>
      <c r="G33" s="30">
        <v>2.763369150429989</v>
      </c>
    </row>
    <row r="34" spans="1:7" ht="12.75">
      <c r="A34" s="29" t="s">
        <v>159</v>
      </c>
      <c r="B34" s="21" t="s">
        <v>160</v>
      </c>
      <c r="C34" s="21" t="s">
        <v>53</v>
      </c>
      <c r="D34" s="21" t="s">
        <v>161</v>
      </c>
      <c r="E34" s="22">
        <v>1000000</v>
      </c>
      <c r="F34" s="20">
        <v>933.017</v>
      </c>
      <c r="G34" s="30">
        <v>5.174480713888525</v>
      </c>
    </row>
    <row r="35" spans="1:7" ht="12.75">
      <c r="A35" s="29" t="s">
        <v>162</v>
      </c>
      <c r="B35" s="21" t="s">
        <v>163</v>
      </c>
      <c r="C35" s="21" t="s">
        <v>109</v>
      </c>
      <c r="D35" s="21" t="s">
        <v>164</v>
      </c>
      <c r="E35" s="22">
        <v>1000000</v>
      </c>
      <c r="F35" s="20">
        <v>944.53</v>
      </c>
      <c r="G35" s="30">
        <v>5.238331422352571</v>
      </c>
    </row>
    <row r="36" spans="1:7" ht="12.75">
      <c r="A36" s="12" t="s">
        <v>635</v>
      </c>
      <c r="B36" s="18"/>
      <c r="C36" s="18"/>
      <c r="D36" s="18"/>
      <c r="E36" s="23">
        <v>2500000</v>
      </c>
      <c r="F36" s="25">
        <v>2375.8135</v>
      </c>
      <c r="G36" s="31">
        <v>13.176181286671085</v>
      </c>
    </row>
    <row r="37" spans="1:7" ht="12.75">
      <c r="A37" s="27"/>
      <c r="B37" s="18"/>
      <c r="C37" s="18"/>
      <c r="D37" s="18"/>
      <c r="E37" s="23"/>
      <c r="F37" s="20"/>
      <c r="G37" s="30"/>
    </row>
    <row r="38" spans="1:7" ht="12.75">
      <c r="A38" s="12" t="s">
        <v>667</v>
      </c>
      <c r="B38" s="18"/>
      <c r="C38" s="18"/>
      <c r="D38" s="18"/>
      <c r="E38" s="23"/>
      <c r="F38" s="20"/>
      <c r="G38" s="30"/>
    </row>
    <row r="39" spans="1:7" ht="12.75">
      <c r="A39" s="29" t="s">
        <v>154</v>
      </c>
      <c r="B39" s="21" t="s">
        <v>155</v>
      </c>
      <c r="C39" s="21" t="s">
        <v>95</v>
      </c>
      <c r="D39" s="21" t="s">
        <v>156</v>
      </c>
      <c r="E39" s="22">
        <v>500000</v>
      </c>
      <c r="F39" s="20">
        <v>493.53</v>
      </c>
      <c r="G39" s="30">
        <v>2.737100681686833</v>
      </c>
    </row>
    <row r="40" spans="1:7" ht="12.75">
      <c r="A40" s="12" t="s">
        <v>635</v>
      </c>
      <c r="B40" s="18"/>
      <c r="C40" s="18"/>
      <c r="D40" s="18"/>
      <c r="E40" s="23">
        <v>500000</v>
      </c>
      <c r="F40" s="25">
        <v>493.53</v>
      </c>
      <c r="G40" s="31">
        <v>2.737100681686833</v>
      </c>
    </row>
    <row r="41" spans="1:7" ht="12.75">
      <c r="A41" s="27"/>
      <c r="B41" s="18"/>
      <c r="C41" s="18"/>
      <c r="D41" s="18"/>
      <c r="E41" s="23"/>
      <c r="F41" s="20"/>
      <c r="G41" s="30"/>
    </row>
    <row r="42" spans="1:7" ht="12.75">
      <c r="A42" s="16" t="s">
        <v>642</v>
      </c>
      <c r="B42" s="18"/>
      <c r="C42" s="18"/>
      <c r="D42" s="18"/>
      <c r="E42" s="23"/>
      <c r="F42" s="20"/>
      <c r="G42" s="30"/>
    </row>
    <row r="43" spans="1:7" ht="12.75">
      <c r="A43" s="29" t="s">
        <v>6</v>
      </c>
      <c r="B43" s="21" t="s">
        <v>7</v>
      </c>
      <c r="C43" s="21" t="s">
        <v>8</v>
      </c>
      <c r="D43" s="21" t="s">
        <v>7</v>
      </c>
      <c r="E43" s="22">
        <v>73070289</v>
      </c>
      <c r="F43" s="20">
        <v>730.70289</v>
      </c>
      <c r="G43" s="30">
        <v>4.0524535050139585</v>
      </c>
    </row>
    <row r="44" spans="1:7" ht="12.75">
      <c r="A44" s="12" t="s">
        <v>635</v>
      </c>
      <c r="B44" s="18"/>
      <c r="C44" s="18"/>
      <c r="D44" s="18"/>
      <c r="E44" s="23">
        <v>73070289</v>
      </c>
      <c r="F44" s="25">
        <v>730.70289</v>
      </c>
      <c r="G44" s="31">
        <v>4.0524535050139585</v>
      </c>
    </row>
    <row r="45" spans="1:7" ht="12.75">
      <c r="A45" s="12" t="s">
        <v>637</v>
      </c>
      <c r="B45" s="18"/>
      <c r="C45" s="18"/>
      <c r="D45" s="18"/>
      <c r="E45" s="23">
        <v>76071755</v>
      </c>
      <c r="F45" s="25">
        <v>17923.82477</v>
      </c>
      <c r="G45" s="31">
        <v>99.40492573177384</v>
      </c>
    </row>
    <row r="46" spans="1:7" ht="12.75">
      <c r="A46" s="12" t="s">
        <v>638</v>
      </c>
      <c r="B46" s="18"/>
      <c r="C46" s="18"/>
      <c r="D46" s="18"/>
      <c r="E46" s="19"/>
      <c r="F46" s="25">
        <v>107.29857529999971</v>
      </c>
      <c r="G46" s="31">
        <f>F46/F47*100</f>
        <v>0.5950742682261569</v>
      </c>
    </row>
    <row r="47" spans="1:7" ht="13.5" thickBot="1">
      <c r="A47" s="14" t="s">
        <v>639</v>
      </c>
      <c r="B47" s="32"/>
      <c r="C47" s="32"/>
      <c r="D47" s="32"/>
      <c r="E47" s="33"/>
      <c r="F47" s="35">
        <v>18031.1233453</v>
      </c>
      <c r="G47" s="36">
        <f>SUM(G45:G46)</f>
        <v>100</v>
      </c>
    </row>
    <row r="50" ht="12.75">
      <c r="A50" s="57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G62"/>
  <sheetViews>
    <sheetView zoomScalePageLayoutView="0" workbookViewId="0" topLeftCell="A40">
      <selection activeCell="A56" sqref="A56:A59"/>
    </sheetView>
  </sheetViews>
  <sheetFormatPr defaultColWidth="9.140625" defaultRowHeight="12.75"/>
  <cols>
    <col min="1" max="1" width="65.140625" style="0" customWidth="1"/>
    <col min="2" max="2" width="18.57421875" style="0" customWidth="1"/>
    <col min="3" max="3" width="22.57421875" style="0" customWidth="1"/>
    <col min="4" max="4" width="9.140625" style="0" customWidth="1"/>
    <col min="5" max="5" width="12.7109375" style="0" bestFit="1" customWidth="1"/>
    <col min="6" max="6" width="18.7109375" style="0" customWidth="1"/>
    <col min="7" max="7" width="8.140625" style="0" bestFit="1" customWidth="1"/>
  </cols>
  <sheetData>
    <row r="2" ht="13.5" thickBot="1"/>
    <row r="3" spans="1:7" ht="12.75">
      <c r="A3" s="37" t="s">
        <v>0</v>
      </c>
      <c r="B3" s="26"/>
      <c r="C3" s="26"/>
      <c r="D3" s="26"/>
      <c r="E3" s="38"/>
      <c r="F3" s="39"/>
      <c r="G3" s="40"/>
    </row>
    <row r="4" spans="1:7" ht="12.75">
      <c r="A4" s="41" t="s">
        <v>1</v>
      </c>
      <c r="B4" s="18"/>
      <c r="C4" s="18"/>
      <c r="D4" s="18"/>
      <c r="E4" s="19"/>
      <c r="F4" s="20"/>
      <c r="G4" s="28"/>
    </row>
    <row r="5" spans="1:7" ht="12.75">
      <c r="A5" s="41" t="s">
        <v>664</v>
      </c>
      <c r="B5" s="18"/>
      <c r="C5" s="18"/>
      <c r="D5" s="18"/>
      <c r="E5" s="19"/>
      <c r="F5" s="20"/>
      <c r="G5" s="28"/>
    </row>
    <row r="6" spans="1:7" ht="12.75">
      <c r="A6" s="27"/>
      <c r="B6" s="18"/>
      <c r="C6" s="18"/>
      <c r="D6" s="18"/>
      <c r="E6" s="19"/>
      <c r="F6" s="20"/>
      <c r="G6" s="28"/>
    </row>
    <row r="7" spans="1:7" ht="24">
      <c r="A7" s="6" t="s">
        <v>627</v>
      </c>
      <c r="B7" s="9" t="s">
        <v>2</v>
      </c>
      <c r="C7" s="9" t="s">
        <v>3</v>
      </c>
      <c r="D7" s="9" t="s">
        <v>4</v>
      </c>
      <c r="E7" s="7" t="s">
        <v>628</v>
      </c>
      <c r="F7" s="7" t="s">
        <v>5</v>
      </c>
      <c r="G7" s="8" t="s">
        <v>629</v>
      </c>
    </row>
    <row r="8" spans="1:7" ht="12.75">
      <c r="A8" s="27"/>
      <c r="B8" s="18"/>
      <c r="C8" s="18"/>
      <c r="D8" s="18"/>
      <c r="E8" s="19"/>
      <c r="F8" s="7" t="s">
        <v>630</v>
      </c>
      <c r="G8" s="28"/>
    </row>
    <row r="9" spans="1:7" ht="12.75">
      <c r="A9" s="12" t="s">
        <v>632</v>
      </c>
      <c r="B9" s="18"/>
      <c r="C9" s="18"/>
      <c r="D9" s="18"/>
      <c r="E9" s="19"/>
      <c r="F9" s="18"/>
      <c r="G9" s="28"/>
    </row>
    <row r="10" spans="1:7" ht="12.75">
      <c r="A10" s="12" t="s">
        <v>633</v>
      </c>
      <c r="B10" s="18"/>
      <c r="C10" s="18"/>
      <c r="D10" s="18"/>
      <c r="E10" s="19"/>
      <c r="F10" s="20"/>
      <c r="G10" s="28"/>
    </row>
    <row r="11" spans="1:7" ht="12.75">
      <c r="A11" s="29" t="s">
        <v>378</v>
      </c>
      <c r="B11" s="21" t="s">
        <v>379</v>
      </c>
      <c r="C11" s="21" t="s">
        <v>100</v>
      </c>
      <c r="D11" s="21" t="s">
        <v>7</v>
      </c>
      <c r="E11" s="22">
        <v>20000</v>
      </c>
      <c r="F11" s="20">
        <v>804.67</v>
      </c>
      <c r="G11" s="30">
        <v>4.81312480548162</v>
      </c>
    </row>
    <row r="12" spans="1:7" ht="12.75">
      <c r="A12" s="29" t="s">
        <v>376</v>
      </c>
      <c r="B12" s="21" t="s">
        <v>377</v>
      </c>
      <c r="C12" s="21" t="s">
        <v>25</v>
      </c>
      <c r="D12" s="21" t="s">
        <v>7</v>
      </c>
      <c r="E12" s="22">
        <v>39850</v>
      </c>
      <c r="F12" s="20">
        <v>751.590925</v>
      </c>
      <c r="G12" s="30">
        <v>4.4956328988186165</v>
      </c>
    </row>
    <row r="13" spans="1:7" ht="12.75">
      <c r="A13" s="29" t="s">
        <v>107</v>
      </c>
      <c r="B13" s="21" t="s">
        <v>108</v>
      </c>
      <c r="C13" s="21" t="s">
        <v>109</v>
      </c>
      <c r="D13" s="21" t="s">
        <v>7</v>
      </c>
      <c r="E13" s="22">
        <v>40000</v>
      </c>
      <c r="F13" s="20">
        <v>713.12</v>
      </c>
      <c r="G13" s="30">
        <v>4.265519481632287</v>
      </c>
    </row>
    <row r="14" spans="1:7" ht="12.75">
      <c r="A14" s="29" t="s">
        <v>42</v>
      </c>
      <c r="B14" s="21" t="s">
        <v>43</v>
      </c>
      <c r="C14" s="21" t="s">
        <v>44</v>
      </c>
      <c r="D14" s="21" t="s">
        <v>7</v>
      </c>
      <c r="E14" s="22">
        <v>65929</v>
      </c>
      <c r="F14" s="20">
        <v>700.9900925</v>
      </c>
      <c r="G14" s="30">
        <v>4.192964572568389</v>
      </c>
    </row>
    <row r="15" spans="1:7" ht="12.75">
      <c r="A15" s="29" t="s">
        <v>46</v>
      </c>
      <c r="B15" s="21" t="s">
        <v>47</v>
      </c>
      <c r="C15" s="21" t="s">
        <v>48</v>
      </c>
      <c r="D15" s="21" t="s">
        <v>7</v>
      </c>
      <c r="E15" s="22">
        <v>3119</v>
      </c>
      <c r="F15" s="20">
        <v>681.5732370000001</v>
      </c>
      <c r="G15" s="30">
        <v>4.076822863729359</v>
      </c>
    </row>
    <row r="16" spans="1:7" ht="12.75">
      <c r="A16" s="29" t="s">
        <v>291</v>
      </c>
      <c r="B16" s="21" t="s">
        <v>367</v>
      </c>
      <c r="C16" s="21" t="s">
        <v>53</v>
      </c>
      <c r="D16" s="21" t="s">
        <v>7</v>
      </c>
      <c r="E16" s="22">
        <v>50000</v>
      </c>
      <c r="F16" s="20">
        <v>648.225</v>
      </c>
      <c r="G16" s="30">
        <v>3.87735074879556</v>
      </c>
    </row>
    <row r="17" spans="1:7" ht="12.75">
      <c r="A17" s="29" t="s">
        <v>93</v>
      </c>
      <c r="B17" s="21" t="s">
        <v>94</v>
      </c>
      <c r="C17" s="21" t="s">
        <v>95</v>
      </c>
      <c r="D17" s="21" t="s">
        <v>7</v>
      </c>
      <c r="E17" s="22">
        <v>60000</v>
      </c>
      <c r="F17" s="20">
        <v>640.29</v>
      </c>
      <c r="G17" s="30">
        <v>3.8298876330692413</v>
      </c>
    </row>
    <row r="18" spans="1:7" ht="12.75">
      <c r="A18" s="29" t="s">
        <v>400</v>
      </c>
      <c r="B18" s="21" t="s">
        <v>401</v>
      </c>
      <c r="C18" s="21" t="s">
        <v>95</v>
      </c>
      <c r="D18" s="21" t="s">
        <v>7</v>
      </c>
      <c r="E18" s="22">
        <v>100000</v>
      </c>
      <c r="F18" s="20">
        <v>558.95</v>
      </c>
      <c r="G18" s="30">
        <v>3.3433533125678245</v>
      </c>
    </row>
    <row r="19" spans="1:7" ht="12.75">
      <c r="A19" s="29" t="s">
        <v>144</v>
      </c>
      <c r="B19" s="21" t="s">
        <v>145</v>
      </c>
      <c r="C19" s="21" t="s">
        <v>100</v>
      </c>
      <c r="D19" s="21" t="s">
        <v>7</v>
      </c>
      <c r="E19" s="22">
        <v>120000</v>
      </c>
      <c r="F19" s="20">
        <v>520.98</v>
      </c>
      <c r="G19" s="30">
        <v>3.1162361727911</v>
      </c>
    </row>
    <row r="20" spans="1:7" ht="12.75">
      <c r="A20" s="29" t="s">
        <v>360</v>
      </c>
      <c r="B20" s="21" t="s">
        <v>361</v>
      </c>
      <c r="C20" s="21" t="s">
        <v>130</v>
      </c>
      <c r="D20" s="21" t="s">
        <v>7</v>
      </c>
      <c r="E20" s="22">
        <v>15000</v>
      </c>
      <c r="F20" s="20">
        <v>516.3675</v>
      </c>
      <c r="G20" s="30">
        <v>3.088646554481378</v>
      </c>
    </row>
    <row r="21" spans="1:7" ht="12.75">
      <c r="A21" s="29" t="s">
        <v>388</v>
      </c>
      <c r="B21" s="21" t="s">
        <v>389</v>
      </c>
      <c r="C21" s="21" t="s">
        <v>243</v>
      </c>
      <c r="D21" s="21" t="s">
        <v>7</v>
      </c>
      <c r="E21" s="22">
        <v>50000</v>
      </c>
      <c r="F21" s="20">
        <v>500.05</v>
      </c>
      <c r="G21" s="30">
        <v>2.991043606672405</v>
      </c>
    </row>
    <row r="22" spans="1:7" ht="12.75">
      <c r="A22" s="29" t="s">
        <v>60</v>
      </c>
      <c r="B22" s="21" t="s">
        <v>61</v>
      </c>
      <c r="C22" s="21" t="s">
        <v>44</v>
      </c>
      <c r="D22" s="21" t="s">
        <v>7</v>
      </c>
      <c r="E22" s="22">
        <v>55000</v>
      </c>
      <c r="F22" s="20">
        <v>493.1025</v>
      </c>
      <c r="G22" s="30">
        <v>2.9494872113972193</v>
      </c>
    </row>
    <row r="23" spans="1:7" ht="12.75">
      <c r="A23" s="29" t="s">
        <v>244</v>
      </c>
      <c r="B23" s="21" t="s">
        <v>245</v>
      </c>
      <c r="C23" s="21" t="s">
        <v>25</v>
      </c>
      <c r="D23" s="21" t="s">
        <v>7</v>
      </c>
      <c r="E23" s="22">
        <v>13336</v>
      </c>
      <c r="F23" s="20">
        <v>474.68825200000003</v>
      </c>
      <c r="G23" s="30">
        <v>2.8393425883553634</v>
      </c>
    </row>
    <row r="24" spans="1:7" ht="12.75">
      <c r="A24" s="29" t="s">
        <v>570</v>
      </c>
      <c r="B24" s="21" t="s">
        <v>571</v>
      </c>
      <c r="C24" s="21" t="s">
        <v>22</v>
      </c>
      <c r="D24" s="21" t="s">
        <v>7</v>
      </c>
      <c r="E24" s="22">
        <v>35000</v>
      </c>
      <c r="F24" s="20">
        <v>472.0975</v>
      </c>
      <c r="G24" s="30">
        <v>2.8238460335986915</v>
      </c>
    </row>
    <row r="25" spans="1:7" ht="12.75">
      <c r="A25" s="29" t="s">
        <v>365</v>
      </c>
      <c r="B25" s="21" t="s">
        <v>366</v>
      </c>
      <c r="C25" s="21" t="s">
        <v>141</v>
      </c>
      <c r="D25" s="21" t="s">
        <v>7</v>
      </c>
      <c r="E25" s="22">
        <v>50000</v>
      </c>
      <c r="F25" s="20">
        <v>459.875</v>
      </c>
      <c r="G25" s="30">
        <v>2.7507372835085935</v>
      </c>
    </row>
    <row r="26" spans="1:7" ht="12.75">
      <c r="A26" s="29" t="s">
        <v>113</v>
      </c>
      <c r="B26" s="21" t="s">
        <v>114</v>
      </c>
      <c r="C26" s="21" t="s">
        <v>100</v>
      </c>
      <c r="D26" s="21" t="s">
        <v>7</v>
      </c>
      <c r="E26" s="22">
        <v>35000</v>
      </c>
      <c r="F26" s="20">
        <v>448.8225</v>
      </c>
      <c r="G26" s="30">
        <v>2.6846268756238887</v>
      </c>
    </row>
    <row r="27" spans="1:7" ht="12.75">
      <c r="A27" s="29" t="s">
        <v>372</v>
      </c>
      <c r="B27" s="21" t="s">
        <v>373</v>
      </c>
      <c r="C27" s="21" t="s">
        <v>95</v>
      </c>
      <c r="D27" s="21" t="s">
        <v>7</v>
      </c>
      <c r="E27" s="22">
        <v>50000</v>
      </c>
      <c r="F27" s="20">
        <v>436.35</v>
      </c>
      <c r="G27" s="30">
        <v>2.610022753267681</v>
      </c>
    </row>
    <row r="28" spans="1:7" ht="12.75">
      <c r="A28" s="29" t="s">
        <v>105</v>
      </c>
      <c r="B28" s="21" t="s">
        <v>106</v>
      </c>
      <c r="C28" s="21" t="s">
        <v>95</v>
      </c>
      <c r="D28" s="21" t="s">
        <v>7</v>
      </c>
      <c r="E28" s="22">
        <v>30000</v>
      </c>
      <c r="F28" s="20">
        <v>415.74</v>
      </c>
      <c r="G28" s="30">
        <v>2.4867442636496064</v>
      </c>
    </row>
    <row r="29" spans="1:7" ht="12.75">
      <c r="A29" s="29" t="s">
        <v>62</v>
      </c>
      <c r="B29" s="21" t="s">
        <v>63</v>
      </c>
      <c r="C29" s="21" t="s">
        <v>64</v>
      </c>
      <c r="D29" s="21" t="s">
        <v>7</v>
      </c>
      <c r="E29" s="22">
        <v>2050</v>
      </c>
      <c r="F29" s="20">
        <v>401.52735</v>
      </c>
      <c r="G29" s="30">
        <v>2.4017314530979164</v>
      </c>
    </row>
    <row r="30" spans="1:7" ht="12.75">
      <c r="A30" s="29" t="s">
        <v>390</v>
      </c>
      <c r="B30" s="21" t="s">
        <v>391</v>
      </c>
      <c r="C30" s="21" t="s">
        <v>95</v>
      </c>
      <c r="D30" s="21" t="s">
        <v>7</v>
      </c>
      <c r="E30" s="22">
        <v>150000</v>
      </c>
      <c r="F30" s="20">
        <v>394.125</v>
      </c>
      <c r="G30" s="30">
        <v>2.357454377521771</v>
      </c>
    </row>
    <row r="31" spans="1:7" ht="12.75">
      <c r="A31" s="29" t="s">
        <v>89</v>
      </c>
      <c r="B31" s="21" t="s">
        <v>90</v>
      </c>
      <c r="C31" s="21" t="s">
        <v>28</v>
      </c>
      <c r="D31" s="21" t="s">
        <v>7</v>
      </c>
      <c r="E31" s="22">
        <v>6000</v>
      </c>
      <c r="F31" s="20">
        <v>376.32</v>
      </c>
      <c r="G31" s="30">
        <v>2.250953964729446</v>
      </c>
    </row>
    <row r="32" spans="1:7" ht="12.75">
      <c r="A32" s="29" t="s">
        <v>398</v>
      </c>
      <c r="B32" s="21" t="s">
        <v>399</v>
      </c>
      <c r="C32" s="21" t="s">
        <v>130</v>
      </c>
      <c r="D32" s="21" t="s">
        <v>7</v>
      </c>
      <c r="E32" s="22">
        <v>12000</v>
      </c>
      <c r="F32" s="20">
        <v>359.214</v>
      </c>
      <c r="G32" s="30">
        <v>2.1486346127931633</v>
      </c>
    </row>
    <row r="33" spans="1:7" ht="12.75">
      <c r="A33" s="29" t="s">
        <v>135</v>
      </c>
      <c r="B33" s="21" t="s">
        <v>136</v>
      </c>
      <c r="C33" s="21" t="s">
        <v>25</v>
      </c>
      <c r="D33" s="21" t="s">
        <v>7</v>
      </c>
      <c r="E33" s="22">
        <v>40000</v>
      </c>
      <c r="F33" s="20">
        <v>349.84</v>
      </c>
      <c r="G33" s="30">
        <v>2.092564134303118</v>
      </c>
    </row>
    <row r="34" spans="1:7" ht="12.75">
      <c r="A34" s="29" t="s">
        <v>404</v>
      </c>
      <c r="B34" s="21" t="s">
        <v>405</v>
      </c>
      <c r="C34" s="21" t="s">
        <v>95</v>
      </c>
      <c r="D34" s="21" t="s">
        <v>7</v>
      </c>
      <c r="E34" s="22">
        <v>40000</v>
      </c>
      <c r="F34" s="20">
        <v>337.54</v>
      </c>
      <c r="G34" s="30">
        <v>2.0189918188105263</v>
      </c>
    </row>
    <row r="35" spans="1:7" ht="12.75">
      <c r="A35" s="29" t="s">
        <v>98</v>
      </c>
      <c r="B35" s="21" t="s">
        <v>99</v>
      </c>
      <c r="C35" s="21" t="s">
        <v>100</v>
      </c>
      <c r="D35" s="21" t="s">
        <v>7</v>
      </c>
      <c r="E35" s="22">
        <v>13000</v>
      </c>
      <c r="F35" s="20">
        <v>328.055</v>
      </c>
      <c r="G35" s="30">
        <v>1.9622573950343283</v>
      </c>
    </row>
    <row r="36" spans="1:7" ht="12.75">
      <c r="A36" s="29" t="s">
        <v>368</v>
      </c>
      <c r="B36" s="21" t="s">
        <v>369</v>
      </c>
      <c r="C36" s="21" t="s">
        <v>95</v>
      </c>
      <c r="D36" s="21" t="s">
        <v>7</v>
      </c>
      <c r="E36" s="22">
        <v>100000</v>
      </c>
      <c r="F36" s="20">
        <v>308</v>
      </c>
      <c r="G36" s="30">
        <v>1.8422986318470167</v>
      </c>
    </row>
    <row r="37" spans="1:7" ht="12.75">
      <c r="A37" s="29" t="s">
        <v>56</v>
      </c>
      <c r="B37" s="21" t="s">
        <v>57</v>
      </c>
      <c r="C37" s="21" t="s">
        <v>28</v>
      </c>
      <c r="D37" s="21" t="s">
        <v>7</v>
      </c>
      <c r="E37" s="22">
        <v>15000</v>
      </c>
      <c r="F37" s="20">
        <v>305.9625</v>
      </c>
      <c r="G37" s="30">
        <v>1.8301113478782236</v>
      </c>
    </row>
    <row r="38" spans="1:7" ht="12.75">
      <c r="A38" s="29" t="s">
        <v>255</v>
      </c>
      <c r="B38" s="21" t="s">
        <v>544</v>
      </c>
      <c r="C38" s="21" t="s">
        <v>53</v>
      </c>
      <c r="D38" s="21" t="s">
        <v>7</v>
      </c>
      <c r="E38" s="22">
        <v>65000</v>
      </c>
      <c r="F38" s="20">
        <v>293.085</v>
      </c>
      <c r="G38" s="30">
        <v>1.7530847224509185</v>
      </c>
    </row>
    <row r="39" spans="1:7" ht="12.75">
      <c r="A39" s="29" t="s">
        <v>530</v>
      </c>
      <c r="B39" s="21" t="s">
        <v>531</v>
      </c>
      <c r="C39" s="21" t="s">
        <v>28</v>
      </c>
      <c r="D39" s="21" t="s">
        <v>7</v>
      </c>
      <c r="E39" s="22">
        <v>100000</v>
      </c>
      <c r="F39" s="20">
        <v>280.1</v>
      </c>
      <c r="G39" s="30">
        <v>1.6754150869491864</v>
      </c>
    </row>
    <row r="40" spans="1:7" ht="12.75">
      <c r="A40" s="29" t="s">
        <v>96</v>
      </c>
      <c r="B40" s="21" t="s">
        <v>97</v>
      </c>
      <c r="C40" s="21" t="s">
        <v>28</v>
      </c>
      <c r="D40" s="21" t="s">
        <v>7</v>
      </c>
      <c r="E40" s="22">
        <v>30000</v>
      </c>
      <c r="F40" s="20">
        <v>275.01</v>
      </c>
      <c r="G40" s="30">
        <v>1.644969307611195</v>
      </c>
    </row>
    <row r="41" spans="1:7" ht="12.75">
      <c r="A41" s="29" t="s">
        <v>547</v>
      </c>
      <c r="B41" s="21" t="s">
        <v>548</v>
      </c>
      <c r="C41" s="21" t="s">
        <v>28</v>
      </c>
      <c r="D41" s="21" t="s">
        <v>7</v>
      </c>
      <c r="E41" s="22">
        <v>8000</v>
      </c>
      <c r="F41" s="20">
        <v>270.484</v>
      </c>
      <c r="G41" s="30">
        <v>1.617897088105547</v>
      </c>
    </row>
    <row r="42" spans="1:7" ht="12.75">
      <c r="A42" s="29" t="s">
        <v>574</v>
      </c>
      <c r="B42" s="21" t="s">
        <v>575</v>
      </c>
      <c r="C42" s="21" t="s">
        <v>576</v>
      </c>
      <c r="D42" s="21" t="s">
        <v>7</v>
      </c>
      <c r="E42" s="22">
        <v>63412</v>
      </c>
      <c r="F42" s="20">
        <v>266.901108</v>
      </c>
      <c r="G42" s="30">
        <v>1.5964660587884834</v>
      </c>
    </row>
    <row r="43" spans="1:7" ht="12.75">
      <c r="A43" s="29" t="s">
        <v>551</v>
      </c>
      <c r="B43" s="21" t="s">
        <v>552</v>
      </c>
      <c r="C43" s="21" t="s">
        <v>141</v>
      </c>
      <c r="D43" s="21" t="s">
        <v>7</v>
      </c>
      <c r="E43" s="22">
        <v>7000</v>
      </c>
      <c r="F43" s="20">
        <v>264.607</v>
      </c>
      <c r="G43" s="30">
        <v>1.5827438768738427</v>
      </c>
    </row>
    <row r="44" spans="1:7" ht="12.75">
      <c r="A44" s="29" t="s">
        <v>139</v>
      </c>
      <c r="B44" s="21" t="s">
        <v>140</v>
      </c>
      <c r="C44" s="21" t="s">
        <v>141</v>
      </c>
      <c r="D44" s="21" t="s">
        <v>7</v>
      </c>
      <c r="E44" s="22">
        <v>10000</v>
      </c>
      <c r="F44" s="20">
        <v>255.095</v>
      </c>
      <c r="G44" s="30">
        <v>1.525847952892905</v>
      </c>
    </row>
    <row r="45" spans="1:7" ht="12.75">
      <c r="A45" s="29" t="s">
        <v>77</v>
      </c>
      <c r="B45" s="21" t="s">
        <v>78</v>
      </c>
      <c r="C45" s="21" t="s">
        <v>25</v>
      </c>
      <c r="D45" s="21" t="s">
        <v>7</v>
      </c>
      <c r="E45" s="22">
        <v>6500</v>
      </c>
      <c r="F45" s="20">
        <v>217.6265</v>
      </c>
      <c r="G45" s="30">
        <v>1.3017305298819961</v>
      </c>
    </row>
    <row r="46" spans="1:7" ht="12.75">
      <c r="A46" s="29" t="s">
        <v>532</v>
      </c>
      <c r="B46" s="21" t="s">
        <v>533</v>
      </c>
      <c r="C46" s="21" t="s">
        <v>25</v>
      </c>
      <c r="D46" s="21" t="s">
        <v>7</v>
      </c>
      <c r="E46" s="22">
        <v>10000</v>
      </c>
      <c r="F46" s="20">
        <v>187.985</v>
      </c>
      <c r="G46" s="30">
        <v>1.1244302217784463</v>
      </c>
    </row>
    <row r="47" spans="1:7" ht="12.75">
      <c r="A47" s="29" t="s">
        <v>335</v>
      </c>
      <c r="B47" s="21" t="s">
        <v>336</v>
      </c>
      <c r="C47" s="21" t="s">
        <v>130</v>
      </c>
      <c r="D47" s="21" t="s">
        <v>7</v>
      </c>
      <c r="E47" s="22">
        <v>13000</v>
      </c>
      <c r="F47" s="20">
        <v>187.7915</v>
      </c>
      <c r="G47" s="30">
        <v>1.1232728036444775</v>
      </c>
    </row>
    <row r="48" spans="1:7" ht="12.75">
      <c r="A48" s="29" t="s">
        <v>512</v>
      </c>
      <c r="B48" s="21" t="s">
        <v>513</v>
      </c>
      <c r="C48" s="21" t="s">
        <v>514</v>
      </c>
      <c r="D48" s="21" t="s">
        <v>7</v>
      </c>
      <c r="E48" s="22">
        <v>10000</v>
      </c>
      <c r="F48" s="20">
        <v>178.66</v>
      </c>
      <c r="G48" s="30">
        <v>1.0686528362525585</v>
      </c>
    </row>
    <row r="49" spans="1:7" ht="12.75">
      <c r="A49" s="29" t="s">
        <v>526</v>
      </c>
      <c r="B49" s="21" t="s">
        <v>527</v>
      </c>
      <c r="C49" s="21" t="s">
        <v>12</v>
      </c>
      <c r="D49" s="21" t="s">
        <v>7</v>
      </c>
      <c r="E49" s="22">
        <v>10000</v>
      </c>
      <c r="F49" s="20">
        <v>167.795</v>
      </c>
      <c r="G49" s="30">
        <v>1.0036639575674355</v>
      </c>
    </row>
    <row r="50" spans="1:7" ht="12.75">
      <c r="A50" s="29" t="s">
        <v>522</v>
      </c>
      <c r="B50" s="21" t="s">
        <v>523</v>
      </c>
      <c r="C50" s="21" t="s">
        <v>53</v>
      </c>
      <c r="D50" s="21" t="s">
        <v>7</v>
      </c>
      <c r="E50" s="22">
        <v>10010</v>
      </c>
      <c r="F50" s="20">
        <v>146.100955</v>
      </c>
      <c r="G50" s="30">
        <v>0.8739012646365019</v>
      </c>
    </row>
    <row r="51" spans="1:7" ht="12.75">
      <c r="A51" s="12" t="s">
        <v>635</v>
      </c>
      <c r="B51" s="18"/>
      <c r="C51" s="18"/>
      <c r="D51" s="18"/>
      <c r="E51" s="23">
        <v>1553206</v>
      </c>
      <c r="F51" s="25">
        <v>16389.3074195</v>
      </c>
      <c r="G51" s="42">
        <v>98.03246310345783</v>
      </c>
    </row>
    <row r="52" spans="1:7" ht="12.75">
      <c r="A52" s="27"/>
      <c r="B52" s="18"/>
      <c r="C52" s="18"/>
      <c r="D52" s="18"/>
      <c r="E52" s="23"/>
      <c r="F52" s="25"/>
      <c r="G52" s="42"/>
    </row>
    <row r="53" spans="1:7" ht="12.75">
      <c r="A53" s="27"/>
      <c r="B53" s="18"/>
      <c r="C53" s="18"/>
      <c r="D53" s="18"/>
      <c r="E53" s="23"/>
      <c r="F53" s="25"/>
      <c r="G53" s="42"/>
    </row>
    <row r="54" spans="1:7" ht="12.75">
      <c r="A54" s="12" t="s">
        <v>636</v>
      </c>
      <c r="B54" s="18"/>
      <c r="C54" s="18"/>
      <c r="D54" s="18"/>
      <c r="E54" s="23"/>
      <c r="F54" s="25"/>
      <c r="G54" s="42"/>
    </row>
    <row r="55" spans="1:7" ht="12.75">
      <c r="A55" s="29" t="s">
        <v>6</v>
      </c>
      <c r="B55" s="21" t="s">
        <v>7</v>
      </c>
      <c r="C55" s="21" t="s">
        <v>8</v>
      </c>
      <c r="D55" s="21" t="s">
        <v>7</v>
      </c>
      <c r="E55" s="22">
        <v>37004497</v>
      </c>
      <c r="F55" s="20">
        <v>370.04497</v>
      </c>
      <c r="G55" s="30">
        <v>2.2134199414054234</v>
      </c>
    </row>
    <row r="56" spans="1:7" ht="12.75">
      <c r="A56" s="12" t="s">
        <v>635</v>
      </c>
      <c r="B56" s="18"/>
      <c r="C56" s="18"/>
      <c r="D56" s="18"/>
      <c r="E56" s="23">
        <v>37004497</v>
      </c>
      <c r="F56" s="25">
        <v>370.04497</v>
      </c>
      <c r="G56" s="31">
        <v>2.2134199414054234</v>
      </c>
    </row>
    <row r="57" spans="1:7" ht="12.75">
      <c r="A57" s="12" t="s">
        <v>637</v>
      </c>
      <c r="B57" s="18"/>
      <c r="C57" s="18"/>
      <c r="D57" s="18"/>
      <c r="E57" s="23">
        <v>38557703</v>
      </c>
      <c r="F57" s="25">
        <v>16759.3523895</v>
      </c>
      <c r="G57" s="42">
        <v>100.24588304486325</v>
      </c>
    </row>
    <row r="58" spans="1:7" ht="12.75">
      <c r="A58" s="12" t="s">
        <v>638</v>
      </c>
      <c r="B58" s="18"/>
      <c r="C58" s="18"/>
      <c r="D58" s="18"/>
      <c r="E58" s="19"/>
      <c r="F58" s="25">
        <v>-41.10733</v>
      </c>
      <c r="G58" s="42">
        <f>F58/F59*100</f>
        <v>-0.24588304486325915</v>
      </c>
    </row>
    <row r="59" spans="1:7" ht="13.5" thickBot="1">
      <c r="A59" s="14" t="s">
        <v>639</v>
      </c>
      <c r="B59" s="32"/>
      <c r="C59" s="32"/>
      <c r="D59" s="32"/>
      <c r="E59" s="33"/>
      <c r="F59" s="35">
        <v>16718.2450595</v>
      </c>
      <c r="G59" s="43">
        <f>SUM(G57:G58)</f>
        <v>99.99999999999999</v>
      </c>
    </row>
    <row r="62" ht="12.75">
      <c r="A62" s="57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3:G47"/>
  <sheetViews>
    <sheetView tabSelected="1" zoomScalePageLayoutView="0" workbookViewId="0" topLeftCell="A1">
      <selection activeCell="G42" sqref="G42"/>
    </sheetView>
  </sheetViews>
  <sheetFormatPr defaultColWidth="9.140625" defaultRowHeight="12.75"/>
  <cols>
    <col min="1" max="1" width="51.140625" style="0" customWidth="1"/>
    <col min="2" max="3" width="19.7109375" style="0" customWidth="1"/>
    <col min="4" max="4" width="12.8515625" style="0" customWidth="1"/>
    <col min="5" max="5" width="15.57421875" style="0" customWidth="1"/>
    <col min="6" max="6" width="14.28125" style="0" customWidth="1"/>
    <col min="7" max="7" width="8.140625" style="0" bestFit="1" customWidth="1"/>
  </cols>
  <sheetData>
    <row r="2" ht="13.5" thickBot="1"/>
    <row r="3" spans="1:7" ht="12.75">
      <c r="A3" s="37" t="s">
        <v>0</v>
      </c>
      <c r="B3" s="26"/>
      <c r="C3" s="26"/>
      <c r="D3" s="26"/>
      <c r="E3" s="38"/>
      <c r="F3" s="39"/>
      <c r="G3" s="40"/>
    </row>
    <row r="4" spans="1:7" ht="12.75">
      <c r="A4" s="41" t="s">
        <v>1</v>
      </c>
      <c r="B4" s="18"/>
      <c r="C4" s="18"/>
      <c r="D4" s="18"/>
      <c r="E4" s="19"/>
      <c r="F4" s="20"/>
      <c r="G4" s="28"/>
    </row>
    <row r="5" spans="1:7" ht="12.75">
      <c r="A5" s="41" t="s">
        <v>665</v>
      </c>
      <c r="B5" s="18"/>
      <c r="C5" s="18"/>
      <c r="D5" s="18"/>
      <c r="E5" s="19"/>
      <c r="F5" s="20"/>
      <c r="G5" s="28"/>
    </row>
    <row r="6" spans="1:7" ht="12.75">
      <c r="A6" s="27"/>
      <c r="B6" s="18"/>
      <c r="C6" s="18"/>
      <c r="D6" s="18"/>
      <c r="E6" s="19"/>
      <c r="F6" s="20"/>
      <c r="G6" s="28"/>
    </row>
    <row r="7" spans="1:7" ht="24">
      <c r="A7" s="6" t="s">
        <v>627</v>
      </c>
      <c r="B7" s="9" t="s">
        <v>2</v>
      </c>
      <c r="C7" s="9" t="s">
        <v>3</v>
      </c>
      <c r="D7" s="9" t="s">
        <v>4</v>
      </c>
      <c r="E7" s="7" t="s">
        <v>628</v>
      </c>
      <c r="F7" s="7" t="s">
        <v>5</v>
      </c>
      <c r="G7" s="8" t="s">
        <v>629</v>
      </c>
    </row>
    <row r="8" spans="1:7" ht="12.75">
      <c r="A8" s="27"/>
      <c r="B8" s="18"/>
      <c r="C8" s="18"/>
      <c r="D8" s="18"/>
      <c r="E8" s="19"/>
      <c r="F8" s="7" t="s">
        <v>630</v>
      </c>
      <c r="G8" s="28"/>
    </row>
    <row r="9" spans="1:7" ht="12.75">
      <c r="A9" s="13" t="s">
        <v>634</v>
      </c>
      <c r="B9" s="18"/>
      <c r="C9" s="18"/>
      <c r="D9" s="18"/>
      <c r="E9" s="19"/>
      <c r="F9" s="20"/>
      <c r="G9" s="28"/>
    </row>
    <row r="10" spans="1:7" ht="12.75">
      <c r="A10" s="13" t="s">
        <v>633</v>
      </c>
      <c r="B10" s="18"/>
      <c r="C10" s="18"/>
      <c r="D10" s="18"/>
      <c r="E10" s="19"/>
      <c r="F10" s="20"/>
      <c r="G10" s="28"/>
    </row>
    <row r="11" spans="1:7" ht="12.75">
      <c r="A11" s="29" t="s">
        <v>618</v>
      </c>
      <c r="B11" s="21" t="s">
        <v>619</v>
      </c>
      <c r="C11" s="21" t="s">
        <v>53</v>
      </c>
      <c r="D11" s="21" t="s">
        <v>320</v>
      </c>
      <c r="E11" s="22">
        <v>250</v>
      </c>
      <c r="F11" s="20">
        <v>2504.1675</v>
      </c>
      <c r="G11" s="30">
        <v>7.2026568973017255</v>
      </c>
    </row>
    <row r="12" spans="1:7" ht="12.75">
      <c r="A12" s="29" t="s">
        <v>614</v>
      </c>
      <c r="B12" s="21" t="s">
        <v>615</v>
      </c>
      <c r="C12" s="21" t="s">
        <v>53</v>
      </c>
      <c r="D12" s="21" t="s">
        <v>171</v>
      </c>
      <c r="E12" s="22">
        <v>250</v>
      </c>
      <c r="F12" s="20">
        <v>2503.5305</v>
      </c>
      <c r="G12" s="30">
        <v>7.200824714572902</v>
      </c>
    </row>
    <row r="13" spans="1:7" ht="12.75">
      <c r="A13" s="29" t="s">
        <v>165</v>
      </c>
      <c r="B13" s="21" t="s">
        <v>166</v>
      </c>
      <c r="C13" s="21" t="s">
        <v>167</v>
      </c>
      <c r="D13" s="21" t="s">
        <v>168</v>
      </c>
      <c r="E13" s="22">
        <v>150</v>
      </c>
      <c r="F13" s="20">
        <v>1496.7915</v>
      </c>
      <c r="G13" s="30">
        <v>4.305173524254107</v>
      </c>
    </row>
    <row r="14" spans="1:7" ht="12.75">
      <c r="A14" s="29" t="s">
        <v>616</v>
      </c>
      <c r="B14" s="21" t="s">
        <v>617</v>
      </c>
      <c r="C14" s="21" t="s">
        <v>53</v>
      </c>
      <c r="D14" s="21" t="s">
        <v>171</v>
      </c>
      <c r="E14" s="22">
        <v>100</v>
      </c>
      <c r="F14" s="20">
        <v>1006.467</v>
      </c>
      <c r="G14" s="30">
        <v>2.8948688454173195</v>
      </c>
    </row>
    <row r="15" spans="1:7" ht="12.75">
      <c r="A15" s="29" t="s">
        <v>620</v>
      </c>
      <c r="B15" s="21" t="s">
        <v>621</v>
      </c>
      <c r="C15" s="21" t="s">
        <v>188</v>
      </c>
      <c r="D15" s="21" t="s">
        <v>201</v>
      </c>
      <c r="E15" s="22">
        <v>40</v>
      </c>
      <c r="F15" s="20">
        <v>513.2435</v>
      </c>
      <c r="G15" s="30">
        <v>1.4762258655901723</v>
      </c>
    </row>
    <row r="16" spans="1:7" ht="12.75">
      <c r="A16" s="29" t="s">
        <v>586</v>
      </c>
      <c r="B16" s="21" t="s">
        <v>587</v>
      </c>
      <c r="C16" s="21" t="s">
        <v>25</v>
      </c>
      <c r="D16" s="21" t="s">
        <v>197</v>
      </c>
      <c r="E16" s="22">
        <v>50</v>
      </c>
      <c r="F16" s="20">
        <v>498.828</v>
      </c>
      <c r="G16" s="30">
        <v>1.434763023945972</v>
      </c>
    </row>
    <row r="17" spans="1:7" ht="12.75">
      <c r="A17" s="27"/>
      <c r="B17" s="18"/>
      <c r="C17" s="18"/>
      <c r="D17" s="18"/>
      <c r="E17" s="23">
        <v>840</v>
      </c>
      <c r="F17" s="25">
        <v>8523.028</v>
      </c>
      <c r="G17" s="31">
        <v>24.514512871082196</v>
      </c>
    </row>
    <row r="18" spans="1:7" ht="12.75">
      <c r="A18" s="27"/>
      <c r="B18" s="18"/>
      <c r="C18" s="18"/>
      <c r="D18" s="18"/>
      <c r="E18" s="19"/>
      <c r="F18" s="20"/>
      <c r="G18" s="28"/>
    </row>
    <row r="19" spans="1:7" ht="12.75">
      <c r="A19" s="12" t="s">
        <v>641</v>
      </c>
      <c r="B19" s="18"/>
      <c r="C19" s="18"/>
      <c r="D19" s="18"/>
      <c r="E19" s="19"/>
      <c r="F19" s="20"/>
      <c r="G19" s="28"/>
    </row>
    <row r="20" spans="1:7" ht="12.75">
      <c r="A20" s="56" t="s">
        <v>666</v>
      </c>
      <c r="B20" s="18"/>
      <c r="C20" s="18"/>
      <c r="D20" s="18"/>
      <c r="E20" s="19"/>
      <c r="F20" s="20"/>
      <c r="G20" s="28"/>
    </row>
    <row r="21" spans="1:7" ht="12.75">
      <c r="A21" s="29" t="s">
        <v>612</v>
      </c>
      <c r="B21" s="21" t="s">
        <v>613</v>
      </c>
      <c r="C21" s="21" t="s">
        <v>109</v>
      </c>
      <c r="D21" s="21" t="s">
        <v>161</v>
      </c>
      <c r="E21" s="22">
        <v>2500000</v>
      </c>
      <c r="F21" s="20">
        <v>2373.555</v>
      </c>
      <c r="G21" s="30">
        <v>6.826980340522348</v>
      </c>
    </row>
    <row r="22" spans="1:7" ht="12.75">
      <c r="A22" s="29" t="s">
        <v>162</v>
      </c>
      <c r="B22" s="21" t="s">
        <v>163</v>
      </c>
      <c r="C22" s="21" t="s">
        <v>109</v>
      </c>
      <c r="D22" s="21" t="s">
        <v>164</v>
      </c>
      <c r="E22" s="22">
        <v>2500000</v>
      </c>
      <c r="F22" s="20">
        <v>2361.325</v>
      </c>
      <c r="G22" s="30">
        <v>6.7918035826361445</v>
      </c>
    </row>
    <row r="23" spans="1:7" ht="12.75">
      <c r="A23" s="29" t="s">
        <v>610</v>
      </c>
      <c r="B23" s="21" t="s">
        <v>611</v>
      </c>
      <c r="C23" s="21" t="s">
        <v>53</v>
      </c>
      <c r="D23" s="21" t="s">
        <v>156</v>
      </c>
      <c r="E23" s="22">
        <v>500000</v>
      </c>
      <c r="F23" s="20">
        <v>497.0625</v>
      </c>
      <c r="G23" s="30">
        <v>1.4296849727564305</v>
      </c>
    </row>
    <row r="24" spans="1:7" ht="12.75">
      <c r="A24" s="29" t="s">
        <v>483</v>
      </c>
      <c r="B24" s="21" t="s">
        <v>484</v>
      </c>
      <c r="C24" s="21" t="s">
        <v>191</v>
      </c>
      <c r="D24" s="21" t="s">
        <v>415</v>
      </c>
      <c r="E24" s="22">
        <v>500000</v>
      </c>
      <c r="F24" s="20">
        <v>495.195</v>
      </c>
      <c r="G24" s="30">
        <v>1.4243135422288355</v>
      </c>
    </row>
    <row r="25" spans="1:7" ht="12.75">
      <c r="A25" s="27"/>
      <c r="B25" s="18"/>
      <c r="C25" s="18"/>
      <c r="D25" s="18"/>
      <c r="E25" s="23">
        <v>6000000</v>
      </c>
      <c r="F25" s="25">
        <v>5727.1375</v>
      </c>
      <c r="G25" s="31">
        <v>16.472782438143756</v>
      </c>
    </row>
    <row r="26" spans="1:7" ht="12.75">
      <c r="A26" s="27"/>
      <c r="B26" s="18"/>
      <c r="C26" s="18"/>
      <c r="D26" s="18"/>
      <c r="E26" s="23"/>
      <c r="F26" s="25"/>
      <c r="G26" s="31"/>
    </row>
    <row r="27" spans="1:7" ht="12.75">
      <c r="A27" s="12" t="s">
        <v>667</v>
      </c>
      <c r="B27" s="18"/>
      <c r="C27" s="18"/>
      <c r="D27" s="18"/>
      <c r="E27" s="19"/>
      <c r="F27" s="20"/>
      <c r="G27" s="28"/>
    </row>
    <row r="28" spans="1:7" ht="12.75">
      <c r="A28" s="29" t="s">
        <v>606</v>
      </c>
      <c r="B28" s="21" t="s">
        <v>607</v>
      </c>
      <c r="C28" s="21" t="s">
        <v>95</v>
      </c>
      <c r="D28" s="21" t="s">
        <v>156</v>
      </c>
      <c r="E28" s="22">
        <v>5000000</v>
      </c>
      <c r="F28" s="20">
        <v>4907.795</v>
      </c>
      <c r="G28" s="30">
        <v>14.116133807859466</v>
      </c>
    </row>
    <row r="29" spans="1:7" ht="12.75">
      <c r="A29" s="29" t="s">
        <v>608</v>
      </c>
      <c r="B29" s="21" t="s">
        <v>609</v>
      </c>
      <c r="C29" s="21" t="s">
        <v>95</v>
      </c>
      <c r="D29" s="21" t="s">
        <v>313</v>
      </c>
      <c r="E29" s="22">
        <v>2500000</v>
      </c>
      <c r="F29" s="20">
        <v>2372.6</v>
      </c>
      <c r="G29" s="30">
        <v>6.824233504563122</v>
      </c>
    </row>
    <row r="30" spans="1:7" ht="12.75">
      <c r="A30" s="29" t="s">
        <v>604</v>
      </c>
      <c r="B30" s="21" t="s">
        <v>605</v>
      </c>
      <c r="C30" s="21" t="s">
        <v>95</v>
      </c>
      <c r="D30" s="21" t="s">
        <v>161</v>
      </c>
      <c r="E30" s="22">
        <v>2500000</v>
      </c>
      <c r="F30" s="20">
        <v>2368.575</v>
      </c>
      <c r="G30" s="30">
        <v>6.812656525782095</v>
      </c>
    </row>
    <row r="31" spans="1:7" ht="12.75">
      <c r="A31" s="29" t="s">
        <v>602</v>
      </c>
      <c r="B31" s="21" t="s">
        <v>603</v>
      </c>
      <c r="C31" s="21" t="s">
        <v>95</v>
      </c>
      <c r="D31" s="21" t="s">
        <v>156</v>
      </c>
      <c r="E31" s="22">
        <v>2500000</v>
      </c>
      <c r="F31" s="20">
        <v>2368.475</v>
      </c>
      <c r="G31" s="30">
        <v>6.812368898980082</v>
      </c>
    </row>
    <row r="32" spans="1:7" ht="12.75">
      <c r="A32" s="29" t="s">
        <v>600</v>
      </c>
      <c r="B32" s="21" t="s">
        <v>601</v>
      </c>
      <c r="C32" s="21" t="s">
        <v>95</v>
      </c>
      <c r="D32" s="21" t="s">
        <v>156</v>
      </c>
      <c r="E32" s="22">
        <v>2500000</v>
      </c>
      <c r="F32" s="20">
        <v>2365.765</v>
      </c>
      <c r="G32" s="30">
        <v>6.804574212645527</v>
      </c>
    </row>
    <row r="33" spans="1:7" ht="12.75">
      <c r="A33" s="27"/>
      <c r="B33" s="18"/>
      <c r="C33" s="18"/>
      <c r="D33" s="18"/>
      <c r="E33" s="23">
        <v>15000000</v>
      </c>
      <c r="F33" s="25">
        <v>14383.21</v>
      </c>
      <c r="G33" s="31">
        <v>41.36996694983029</v>
      </c>
    </row>
    <row r="34" spans="1:7" ht="12.75">
      <c r="A34" s="27"/>
      <c r="B34" s="18"/>
      <c r="C34" s="18"/>
      <c r="D34" s="18"/>
      <c r="E34" s="19"/>
      <c r="F34" s="18"/>
      <c r="G34" s="28"/>
    </row>
    <row r="35" spans="1:7" ht="12.75">
      <c r="A35" s="17" t="s">
        <v>659</v>
      </c>
      <c r="B35" s="18"/>
      <c r="C35" s="18"/>
      <c r="D35" s="18"/>
      <c r="E35" s="19"/>
      <c r="F35" s="20"/>
      <c r="G35" s="28"/>
    </row>
    <row r="36" spans="1:7" ht="12.75">
      <c r="A36" s="29" t="s">
        <v>624</v>
      </c>
      <c r="B36" s="21" t="s">
        <v>625</v>
      </c>
      <c r="C36" s="21"/>
      <c r="D36" s="21" t="s">
        <v>224</v>
      </c>
      <c r="E36" s="22">
        <v>5000000</v>
      </c>
      <c r="F36" s="20">
        <v>4920.83</v>
      </c>
      <c r="G36" s="30">
        <v>14.153625961501875</v>
      </c>
    </row>
    <row r="37" spans="1:7" ht="12.75">
      <c r="A37" s="29" t="s">
        <v>622</v>
      </c>
      <c r="B37" s="21" t="s">
        <v>623</v>
      </c>
      <c r="C37" s="21"/>
      <c r="D37" s="21" t="s">
        <v>224</v>
      </c>
      <c r="E37" s="22">
        <v>5000000</v>
      </c>
      <c r="F37" s="20">
        <v>4821.45</v>
      </c>
      <c r="G37" s="30">
        <v>13.867782445661243</v>
      </c>
    </row>
    <row r="38" spans="1:7" ht="12.75">
      <c r="A38" s="29" t="s">
        <v>502</v>
      </c>
      <c r="B38" s="21" t="s">
        <v>503</v>
      </c>
      <c r="C38" s="21"/>
      <c r="D38" s="21" t="s">
        <v>224</v>
      </c>
      <c r="E38" s="22">
        <v>300000</v>
      </c>
      <c r="F38" s="20">
        <v>294.7827</v>
      </c>
      <c r="G38" s="30">
        <v>0.8478740528979093</v>
      </c>
    </row>
    <row r="39" spans="1:7" ht="12.75">
      <c r="A39" s="12" t="s">
        <v>635</v>
      </c>
      <c r="B39" s="18"/>
      <c r="C39" s="18"/>
      <c r="D39" s="18"/>
      <c r="E39" s="23">
        <v>10300000</v>
      </c>
      <c r="F39" s="25">
        <v>10037.0627</v>
      </c>
      <c r="G39" s="31">
        <v>28.86928246006103</v>
      </c>
    </row>
    <row r="40" spans="1:7" ht="12.75">
      <c r="A40" s="12" t="s">
        <v>637</v>
      </c>
      <c r="B40" s="18"/>
      <c r="C40" s="18"/>
      <c r="D40" s="18"/>
      <c r="E40" s="23">
        <v>31300840</v>
      </c>
      <c r="F40" s="25">
        <v>38670.4382</v>
      </c>
      <c r="G40" s="31">
        <v>111.22654471911727</v>
      </c>
    </row>
    <row r="41" spans="1:7" ht="12.75">
      <c r="A41" s="12" t="s">
        <v>638</v>
      </c>
      <c r="B41" s="18"/>
      <c r="C41" s="18"/>
      <c r="D41" s="18"/>
      <c r="E41" s="19"/>
      <c r="F41" s="25">
        <v>-3903.1636275</v>
      </c>
      <c r="G41" s="31">
        <f>F41/F42*100</f>
        <v>-11.226544719117271</v>
      </c>
    </row>
    <row r="42" spans="1:7" ht="13.5" thickBot="1">
      <c r="A42" s="14" t="s">
        <v>639</v>
      </c>
      <c r="B42" s="32"/>
      <c r="C42" s="32"/>
      <c r="D42" s="32"/>
      <c r="E42" s="33"/>
      <c r="F42" s="35">
        <v>34767.2745725</v>
      </c>
      <c r="G42" s="36">
        <f>SUM(G40:G41)</f>
        <v>100</v>
      </c>
    </row>
    <row r="45" ht="12.75">
      <c r="A45" s="57" t="s">
        <v>669</v>
      </c>
    </row>
    <row r="46" ht="12.75">
      <c r="A46" s="57"/>
    </row>
    <row r="47" ht="12.75">
      <c r="A47" s="3" t="s">
        <v>626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37"/>
  <sheetViews>
    <sheetView zoomScalePageLayoutView="0" workbookViewId="0" topLeftCell="A7">
      <selection activeCell="F34" sqref="F34"/>
    </sheetView>
  </sheetViews>
  <sheetFormatPr defaultColWidth="9.140625" defaultRowHeight="12.75"/>
  <cols>
    <col min="1" max="1" width="48.57421875" style="0" customWidth="1"/>
    <col min="2" max="2" width="18.421875" style="0" customWidth="1"/>
    <col min="3" max="3" width="28.421875" style="0" customWidth="1"/>
    <col min="4" max="4" width="16.28125" style="0" customWidth="1"/>
    <col min="5" max="5" width="14.8515625" style="0" customWidth="1"/>
    <col min="6" max="6" width="14.28125" style="0" customWidth="1"/>
    <col min="7" max="7" width="10.421875" style="0" customWidth="1"/>
  </cols>
  <sheetData>
    <row r="2" ht="13.5" thickBot="1"/>
    <row r="3" spans="1:7" ht="12.75">
      <c r="A3" s="37" t="s">
        <v>0</v>
      </c>
      <c r="B3" s="26"/>
      <c r="C3" s="26"/>
      <c r="D3" s="26"/>
      <c r="E3" s="38"/>
      <c r="F3" s="39"/>
      <c r="G3" s="40"/>
    </row>
    <row r="4" spans="1:7" ht="12.75">
      <c r="A4" s="41" t="s">
        <v>1</v>
      </c>
      <c r="B4" s="18"/>
      <c r="C4" s="18"/>
      <c r="D4" s="18"/>
      <c r="E4" s="19"/>
      <c r="F4" s="20"/>
      <c r="G4" s="28"/>
    </row>
    <row r="5" spans="1:7" ht="12.75">
      <c r="A5" s="41" t="s">
        <v>645</v>
      </c>
      <c r="B5" s="18"/>
      <c r="C5" s="18"/>
      <c r="D5" s="18"/>
      <c r="E5" s="19"/>
      <c r="F5" s="20"/>
      <c r="G5" s="28"/>
    </row>
    <row r="6" spans="1:7" ht="12.75">
      <c r="A6" s="27"/>
      <c r="B6" s="18"/>
      <c r="C6" s="18"/>
      <c r="D6" s="18"/>
      <c r="E6" s="19"/>
      <c r="F6" s="20"/>
      <c r="G6" s="28"/>
    </row>
    <row r="7" spans="1:7" ht="24">
      <c r="A7" s="6" t="s">
        <v>627</v>
      </c>
      <c r="B7" s="9" t="s">
        <v>2</v>
      </c>
      <c r="C7" s="9" t="s">
        <v>3</v>
      </c>
      <c r="D7" s="9" t="s">
        <v>4</v>
      </c>
      <c r="E7" s="7" t="s">
        <v>628</v>
      </c>
      <c r="F7" s="7" t="s">
        <v>5</v>
      </c>
      <c r="G7" s="8" t="s">
        <v>629</v>
      </c>
    </row>
    <row r="8" spans="1:7" ht="12.75">
      <c r="A8" s="27"/>
      <c r="B8" s="18"/>
      <c r="C8" s="18"/>
      <c r="D8" s="18"/>
      <c r="E8" s="19"/>
      <c r="F8" s="7" t="s">
        <v>630</v>
      </c>
      <c r="G8" s="28"/>
    </row>
    <row r="9" spans="1:7" ht="12.75">
      <c r="A9" s="13" t="s">
        <v>634</v>
      </c>
      <c r="B9" s="18"/>
      <c r="C9" s="18"/>
      <c r="D9" s="18"/>
      <c r="E9" s="19"/>
      <c r="F9" s="18"/>
      <c r="G9" s="28"/>
    </row>
    <row r="10" spans="1:7" ht="12.75">
      <c r="A10" s="13" t="s">
        <v>633</v>
      </c>
      <c r="B10" s="18"/>
      <c r="C10" s="18"/>
      <c r="D10" s="18"/>
      <c r="E10" s="19"/>
      <c r="F10" s="20"/>
      <c r="G10" s="28"/>
    </row>
    <row r="11" spans="1:7" ht="12.75">
      <c r="A11" s="29" t="s">
        <v>218</v>
      </c>
      <c r="B11" s="21" t="s">
        <v>219</v>
      </c>
      <c r="C11" s="21" t="s">
        <v>53</v>
      </c>
      <c r="D11" s="21" t="s">
        <v>201</v>
      </c>
      <c r="E11" s="22">
        <v>50</v>
      </c>
      <c r="F11" s="20">
        <v>498.759</v>
      </c>
      <c r="G11" s="30">
        <v>5.365765379139811</v>
      </c>
    </row>
    <row r="12" spans="1:7" ht="12.75">
      <c r="A12" s="29" t="s">
        <v>214</v>
      </c>
      <c r="B12" s="21" t="s">
        <v>215</v>
      </c>
      <c r="C12" s="21" t="s">
        <v>216</v>
      </c>
      <c r="D12" s="21" t="s">
        <v>217</v>
      </c>
      <c r="E12" s="22">
        <v>20</v>
      </c>
      <c r="F12" s="20">
        <v>183.19135</v>
      </c>
      <c r="G12" s="30">
        <v>1.9708151704287717</v>
      </c>
    </row>
    <row r="13" spans="1:7" ht="12.75">
      <c r="A13" s="29" t="s">
        <v>220</v>
      </c>
      <c r="B13" s="21" t="s">
        <v>221</v>
      </c>
      <c r="C13" s="21" t="s">
        <v>191</v>
      </c>
      <c r="D13" s="21" t="s">
        <v>208</v>
      </c>
      <c r="E13" s="22">
        <v>13</v>
      </c>
      <c r="F13" s="20">
        <v>133.05305</v>
      </c>
      <c r="G13" s="30">
        <v>1.4314156722564568</v>
      </c>
    </row>
    <row r="14" spans="1:7" ht="12.75">
      <c r="A14" s="12" t="s">
        <v>635</v>
      </c>
      <c r="B14" s="18"/>
      <c r="C14" s="18"/>
      <c r="D14" s="18"/>
      <c r="E14" s="23">
        <f>SUM(E11:E13)</f>
        <v>83</v>
      </c>
      <c r="F14" s="23">
        <v>815.0034</v>
      </c>
      <c r="G14" s="42">
        <f>SUM(G11:G13)</f>
        <v>8.767996221825038</v>
      </c>
    </row>
    <row r="15" spans="1:7" ht="12.75">
      <c r="A15" s="27"/>
      <c r="B15" s="18"/>
      <c r="C15" s="18"/>
      <c r="D15" s="18"/>
      <c r="E15" s="23"/>
      <c r="F15" s="23"/>
      <c r="G15" s="42"/>
    </row>
    <row r="16" spans="1:7" ht="12.75">
      <c r="A16" s="27"/>
      <c r="B16" s="18"/>
      <c r="C16" s="18"/>
      <c r="D16" s="18"/>
      <c r="E16" s="23"/>
      <c r="F16" s="23"/>
      <c r="G16" s="42"/>
    </row>
    <row r="17" spans="1:7" ht="12.75">
      <c r="A17" s="17" t="s">
        <v>636</v>
      </c>
      <c r="B17" s="18"/>
      <c r="C17" s="18"/>
      <c r="D17" s="18"/>
      <c r="E17" s="23"/>
      <c r="F17" s="23"/>
      <c r="G17" s="42"/>
    </row>
    <row r="18" spans="1:7" ht="12.75">
      <c r="A18" s="17" t="s">
        <v>642</v>
      </c>
      <c r="B18" s="18"/>
      <c r="C18" s="18"/>
      <c r="D18" s="18"/>
      <c r="E18" s="23"/>
      <c r="F18" s="23"/>
      <c r="G18" s="42"/>
    </row>
    <row r="19" spans="1:7" ht="12.75">
      <c r="A19" s="29" t="s">
        <v>6</v>
      </c>
      <c r="B19" s="21" t="s">
        <v>7</v>
      </c>
      <c r="C19" s="21" t="s">
        <v>8</v>
      </c>
      <c r="D19" s="21" t="s">
        <v>7</v>
      </c>
      <c r="E19" s="22">
        <v>20104048</v>
      </c>
      <c r="F19" s="20">
        <v>201.04048</v>
      </c>
      <c r="G19" s="30">
        <v>2.1628402643153297</v>
      </c>
    </row>
    <row r="20" spans="1:7" ht="12.75">
      <c r="A20" s="12" t="s">
        <v>635</v>
      </c>
      <c r="B20" s="18"/>
      <c r="C20" s="18"/>
      <c r="D20" s="18"/>
      <c r="E20" s="23">
        <v>20104048</v>
      </c>
      <c r="F20" s="25">
        <v>201.04048</v>
      </c>
      <c r="G20" s="31">
        <v>2.1628402643153297</v>
      </c>
    </row>
    <row r="21" spans="1:7" ht="12.75">
      <c r="A21" s="27"/>
      <c r="B21" s="18"/>
      <c r="C21" s="18"/>
      <c r="D21" s="18"/>
      <c r="E21" s="23"/>
      <c r="F21" s="23"/>
      <c r="G21" s="42"/>
    </row>
    <row r="22" spans="1:7" ht="12.75">
      <c r="A22" s="17" t="s">
        <v>643</v>
      </c>
      <c r="B22" s="18"/>
      <c r="C22" s="18"/>
      <c r="D22" s="18"/>
      <c r="E22" s="19"/>
      <c r="F22" s="20"/>
      <c r="G22" s="28"/>
    </row>
    <row r="23" spans="1:7" ht="12.75">
      <c r="A23" s="29" t="s">
        <v>231</v>
      </c>
      <c r="B23" s="21" t="s">
        <v>232</v>
      </c>
      <c r="C23" s="21"/>
      <c r="D23" s="21" t="s">
        <v>224</v>
      </c>
      <c r="E23" s="22">
        <v>2000000</v>
      </c>
      <c r="F23" s="20">
        <v>2045.75</v>
      </c>
      <c r="G23" s="30">
        <v>22.00865452929224</v>
      </c>
    </row>
    <row r="24" spans="1:7" ht="12.75">
      <c r="A24" s="29" t="s">
        <v>235</v>
      </c>
      <c r="B24" s="21" t="s">
        <v>236</v>
      </c>
      <c r="C24" s="21"/>
      <c r="D24" s="21" t="s">
        <v>224</v>
      </c>
      <c r="E24" s="22">
        <v>1900000</v>
      </c>
      <c r="F24" s="20">
        <v>1881.6175</v>
      </c>
      <c r="G24" s="30">
        <v>20.242878902001976</v>
      </c>
    </row>
    <row r="25" spans="1:7" ht="12.75">
      <c r="A25" s="29" t="s">
        <v>229</v>
      </c>
      <c r="B25" s="21" t="s">
        <v>230</v>
      </c>
      <c r="C25" s="21"/>
      <c r="D25" s="21" t="s">
        <v>224</v>
      </c>
      <c r="E25" s="22">
        <v>1700000</v>
      </c>
      <c r="F25" s="20">
        <v>1714.025</v>
      </c>
      <c r="G25" s="30">
        <v>18.43987978959801</v>
      </c>
    </row>
    <row r="26" spans="1:7" ht="12.75">
      <c r="A26" s="29" t="s">
        <v>233</v>
      </c>
      <c r="B26" s="21" t="s">
        <v>234</v>
      </c>
      <c r="C26" s="21"/>
      <c r="D26" s="21" t="s">
        <v>224</v>
      </c>
      <c r="E26" s="22">
        <v>600000</v>
      </c>
      <c r="F26" s="20">
        <v>600.585</v>
      </c>
      <c r="G26" s="30">
        <v>6.461233181217147</v>
      </c>
    </row>
    <row r="27" spans="1:7" ht="12.75">
      <c r="A27" s="29" t="s">
        <v>225</v>
      </c>
      <c r="B27" s="21" t="s">
        <v>226</v>
      </c>
      <c r="C27" s="21"/>
      <c r="D27" s="21" t="s">
        <v>224</v>
      </c>
      <c r="E27" s="22">
        <v>500000</v>
      </c>
      <c r="F27" s="20">
        <v>520.85</v>
      </c>
      <c r="G27" s="30">
        <v>5.603425497534822</v>
      </c>
    </row>
    <row r="28" spans="1:7" ht="12.75">
      <c r="A28" s="29" t="s">
        <v>237</v>
      </c>
      <c r="B28" s="21" t="s">
        <v>238</v>
      </c>
      <c r="C28" s="21"/>
      <c r="D28" s="21" t="s">
        <v>224</v>
      </c>
      <c r="E28" s="22">
        <v>500000</v>
      </c>
      <c r="F28" s="20">
        <v>491.95</v>
      </c>
      <c r="G28" s="30">
        <v>5.292512572741203</v>
      </c>
    </row>
    <row r="29" spans="1:7" ht="12.75">
      <c r="A29" s="29" t="s">
        <v>227</v>
      </c>
      <c r="B29" s="21" t="s">
        <v>228</v>
      </c>
      <c r="C29" s="21"/>
      <c r="D29" s="21" t="s">
        <v>224</v>
      </c>
      <c r="E29" s="22">
        <v>315000</v>
      </c>
      <c r="F29" s="20">
        <v>326.403</v>
      </c>
      <c r="G29" s="30">
        <v>3.5115194253083586</v>
      </c>
    </row>
    <row r="30" spans="1:7" ht="12.75">
      <c r="A30" s="29" t="s">
        <v>222</v>
      </c>
      <c r="B30" s="21" t="s">
        <v>223</v>
      </c>
      <c r="C30" s="21"/>
      <c r="D30" s="21" t="s">
        <v>224</v>
      </c>
      <c r="E30" s="22">
        <v>200000</v>
      </c>
      <c r="F30" s="20">
        <v>217.3728</v>
      </c>
      <c r="G30" s="30">
        <v>2.338547163272607</v>
      </c>
    </row>
    <row r="31" spans="1:7" ht="12.75">
      <c r="A31" s="12" t="s">
        <v>635</v>
      </c>
      <c r="B31" s="18"/>
      <c r="C31" s="18"/>
      <c r="D31" s="18"/>
      <c r="E31" s="23">
        <v>7715000</v>
      </c>
      <c r="F31" s="25">
        <v>7798.5533</v>
      </c>
      <c r="G31" s="31">
        <v>83.89865106096636</v>
      </c>
    </row>
    <row r="32" spans="1:7" ht="12.75">
      <c r="A32" s="12" t="s">
        <v>637</v>
      </c>
      <c r="B32" s="18"/>
      <c r="C32" s="18"/>
      <c r="D32" s="18"/>
      <c r="E32" s="23">
        <v>27819131</v>
      </c>
      <c r="F32" s="25">
        <v>8814.59718</v>
      </c>
      <c r="G32" s="31">
        <v>94.82948754710674</v>
      </c>
    </row>
    <row r="33" spans="1:7" ht="12.75">
      <c r="A33" s="12" t="s">
        <v>638</v>
      </c>
      <c r="B33" s="18"/>
      <c r="C33" s="18"/>
      <c r="D33" s="18"/>
      <c r="E33" s="19"/>
      <c r="F33" s="25">
        <v>480.6098362999999</v>
      </c>
      <c r="G33" s="31">
        <f>F33/F34*100</f>
        <v>5.170512452893264</v>
      </c>
    </row>
    <row r="34" spans="1:7" ht="13.5" thickBot="1">
      <c r="A34" s="14" t="s">
        <v>639</v>
      </c>
      <c r="B34" s="32"/>
      <c r="C34" s="32"/>
      <c r="D34" s="32"/>
      <c r="E34" s="33"/>
      <c r="F34" s="35">
        <v>9295.2070163</v>
      </c>
      <c r="G34" s="36">
        <f>SUM(G32:G33)</f>
        <v>100</v>
      </c>
    </row>
    <row r="37" ht="12.75">
      <c r="A37" s="57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54"/>
  <sheetViews>
    <sheetView zoomScalePageLayoutView="0" workbookViewId="0" topLeftCell="A7">
      <selection activeCell="G51" sqref="G51"/>
    </sheetView>
  </sheetViews>
  <sheetFormatPr defaultColWidth="9.140625" defaultRowHeight="12.75"/>
  <cols>
    <col min="1" max="1" width="64.140625" style="0" customWidth="1"/>
    <col min="2" max="2" width="15.57421875" style="0" customWidth="1"/>
    <col min="3" max="3" width="26.00390625" style="0" customWidth="1"/>
    <col min="4" max="4" width="13.140625" style="0" customWidth="1"/>
    <col min="5" max="5" width="15.421875" style="0" customWidth="1"/>
    <col min="6" max="6" width="16.00390625" style="0" customWidth="1"/>
    <col min="7" max="7" width="8.140625" style="0" bestFit="1" customWidth="1"/>
  </cols>
  <sheetData>
    <row r="2" ht="13.5" thickBot="1"/>
    <row r="3" spans="1:7" ht="12.75">
      <c r="A3" s="37" t="s">
        <v>0</v>
      </c>
      <c r="B3" s="26"/>
      <c r="C3" s="26"/>
      <c r="D3" s="26"/>
      <c r="E3" s="38"/>
      <c r="F3" s="39"/>
      <c r="G3" s="40"/>
    </row>
    <row r="4" spans="1:7" ht="12.75">
      <c r="A4" s="41" t="s">
        <v>1</v>
      </c>
      <c r="B4" s="18"/>
      <c r="C4" s="18"/>
      <c r="D4" s="18"/>
      <c r="E4" s="19"/>
      <c r="F4" s="20"/>
      <c r="G4" s="28"/>
    </row>
    <row r="5" spans="1:7" ht="12.75">
      <c r="A5" s="41" t="s">
        <v>644</v>
      </c>
      <c r="B5" s="18"/>
      <c r="C5" s="18"/>
      <c r="D5" s="18"/>
      <c r="E5" s="19"/>
      <c r="F5" s="20"/>
      <c r="G5" s="28"/>
    </row>
    <row r="6" spans="1:7" ht="12.75">
      <c r="A6" s="27"/>
      <c r="B6" s="18"/>
      <c r="C6" s="18"/>
      <c r="D6" s="18"/>
      <c r="E6" s="19"/>
      <c r="F6" s="20"/>
      <c r="G6" s="28"/>
    </row>
    <row r="7" spans="1:7" ht="24">
      <c r="A7" s="6" t="s">
        <v>627</v>
      </c>
      <c r="B7" s="9" t="s">
        <v>2</v>
      </c>
      <c r="C7" s="9" t="s">
        <v>3</v>
      </c>
      <c r="D7" s="9" t="s">
        <v>4</v>
      </c>
      <c r="E7" s="7" t="s">
        <v>628</v>
      </c>
      <c r="F7" s="7" t="s">
        <v>5</v>
      </c>
      <c r="G7" s="8" t="s">
        <v>629</v>
      </c>
    </row>
    <row r="8" spans="1:7" ht="12.75">
      <c r="A8" s="27"/>
      <c r="B8" s="18"/>
      <c r="C8" s="18"/>
      <c r="D8" s="18"/>
      <c r="E8" s="19"/>
      <c r="F8" s="7" t="s">
        <v>630</v>
      </c>
      <c r="G8" s="28"/>
    </row>
    <row r="9" spans="1:7" ht="12.75">
      <c r="A9" s="12" t="s">
        <v>632</v>
      </c>
      <c r="B9" s="18"/>
      <c r="C9" s="18"/>
      <c r="D9" s="18"/>
      <c r="E9" s="19"/>
      <c r="F9" s="18"/>
      <c r="G9" s="28"/>
    </row>
    <row r="10" spans="1:7" ht="12.75">
      <c r="A10" s="12" t="s">
        <v>633</v>
      </c>
      <c r="B10" s="18"/>
      <c r="C10" s="18"/>
      <c r="D10" s="18"/>
      <c r="E10" s="19"/>
      <c r="F10" s="20"/>
      <c r="G10" s="28"/>
    </row>
    <row r="11" spans="1:7" ht="12.75">
      <c r="A11" s="29" t="s">
        <v>105</v>
      </c>
      <c r="B11" s="21" t="s">
        <v>106</v>
      </c>
      <c r="C11" s="21" t="s">
        <v>95</v>
      </c>
      <c r="D11" s="21" t="s">
        <v>7</v>
      </c>
      <c r="E11" s="22">
        <v>188620</v>
      </c>
      <c r="F11" s="20">
        <v>2613.89596</v>
      </c>
      <c r="G11" s="30">
        <v>7.692917706826143</v>
      </c>
    </row>
    <row r="12" spans="1:7" ht="12.75">
      <c r="A12" s="29" t="s">
        <v>62</v>
      </c>
      <c r="B12" s="21" t="s">
        <v>63</v>
      </c>
      <c r="C12" s="21" t="s">
        <v>64</v>
      </c>
      <c r="D12" s="21" t="s">
        <v>7</v>
      </c>
      <c r="E12" s="22">
        <v>10803</v>
      </c>
      <c r="F12" s="20">
        <v>2115.951201</v>
      </c>
      <c r="G12" s="30">
        <v>6.2274240100026566</v>
      </c>
    </row>
    <row r="13" spans="1:7" ht="12.75">
      <c r="A13" s="29" t="s">
        <v>248</v>
      </c>
      <c r="B13" s="21" t="s">
        <v>249</v>
      </c>
      <c r="C13" s="21" t="s">
        <v>250</v>
      </c>
      <c r="D13" s="21" t="s">
        <v>7</v>
      </c>
      <c r="E13" s="22">
        <v>12007</v>
      </c>
      <c r="F13" s="20">
        <v>1814.8880675</v>
      </c>
      <c r="G13" s="30">
        <v>5.341369650526653</v>
      </c>
    </row>
    <row r="14" spans="1:7" ht="12.75">
      <c r="A14" s="29" t="s">
        <v>152</v>
      </c>
      <c r="B14" s="21" t="s">
        <v>153</v>
      </c>
      <c r="C14" s="21" t="s">
        <v>48</v>
      </c>
      <c r="D14" s="21" t="s">
        <v>7</v>
      </c>
      <c r="E14" s="22">
        <v>29929</v>
      </c>
      <c r="F14" s="20">
        <v>1598.837109</v>
      </c>
      <c r="G14" s="30">
        <v>4.705513338854091</v>
      </c>
    </row>
    <row r="15" spans="1:7" ht="12.75">
      <c r="A15" s="29" t="s">
        <v>133</v>
      </c>
      <c r="B15" s="21" t="s">
        <v>134</v>
      </c>
      <c r="C15" s="21" t="s">
        <v>53</v>
      </c>
      <c r="D15" s="21" t="s">
        <v>7</v>
      </c>
      <c r="E15" s="22">
        <v>99146</v>
      </c>
      <c r="F15" s="20">
        <v>1565.911924</v>
      </c>
      <c r="G15" s="30">
        <v>4.60861172434338</v>
      </c>
    </row>
    <row r="16" spans="1:7" ht="12.75">
      <c r="A16" s="29" t="s">
        <v>148</v>
      </c>
      <c r="B16" s="21" t="s">
        <v>149</v>
      </c>
      <c r="C16" s="21" t="s">
        <v>64</v>
      </c>
      <c r="D16" s="21" t="s">
        <v>7</v>
      </c>
      <c r="E16" s="22">
        <v>637536</v>
      </c>
      <c r="F16" s="20">
        <v>1556.2253759999999</v>
      </c>
      <c r="G16" s="30">
        <v>4.580103391277506</v>
      </c>
    </row>
    <row r="17" spans="1:7" ht="12.75">
      <c r="A17" s="29" t="s">
        <v>51</v>
      </c>
      <c r="B17" s="21" t="s">
        <v>52</v>
      </c>
      <c r="C17" s="21" t="s">
        <v>53</v>
      </c>
      <c r="D17" s="21" t="s">
        <v>7</v>
      </c>
      <c r="E17" s="22">
        <v>245437</v>
      </c>
      <c r="F17" s="20">
        <v>1536.0674645</v>
      </c>
      <c r="G17" s="30">
        <v>4.520776946505395</v>
      </c>
    </row>
    <row r="18" spans="1:7" ht="12.75">
      <c r="A18" s="29" t="s">
        <v>46</v>
      </c>
      <c r="B18" s="21" t="s">
        <v>47</v>
      </c>
      <c r="C18" s="21" t="s">
        <v>48</v>
      </c>
      <c r="D18" s="21" t="s">
        <v>7</v>
      </c>
      <c r="E18" s="22">
        <v>6539</v>
      </c>
      <c r="F18" s="20">
        <v>1428.921897</v>
      </c>
      <c r="G18" s="30">
        <v>4.205438445646054</v>
      </c>
    </row>
    <row r="19" spans="1:7" ht="12.75">
      <c r="A19" s="29" t="s">
        <v>123</v>
      </c>
      <c r="B19" s="21" t="s">
        <v>124</v>
      </c>
      <c r="C19" s="21" t="s">
        <v>33</v>
      </c>
      <c r="D19" s="21" t="s">
        <v>7</v>
      </c>
      <c r="E19" s="22">
        <v>246060</v>
      </c>
      <c r="F19" s="20">
        <v>1354.31424</v>
      </c>
      <c r="G19" s="30">
        <v>3.9858617775677616</v>
      </c>
    </row>
    <row r="20" spans="1:7" ht="12.75">
      <c r="A20" s="29" t="s">
        <v>246</v>
      </c>
      <c r="B20" s="21" t="s">
        <v>247</v>
      </c>
      <c r="C20" s="21" t="s">
        <v>53</v>
      </c>
      <c r="D20" s="21" t="s">
        <v>7</v>
      </c>
      <c r="E20" s="22">
        <v>506228</v>
      </c>
      <c r="F20" s="20">
        <v>1325.811132</v>
      </c>
      <c r="G20" s="30">
        <v>3.9019747110631036</v>
      </c>
    </row>
    <row r="21" spans="1:7" ht="12.75">
      <c r="A21" s="29" t="s">
        <v>60</v>
      </c>
      <c r="B21" s="21" t="s">
        <v>61</v>
      </c>
      <c r="C21" s="21" t="s">
        <v>44</v>
      </c>
      <c r="D21" s="21" t="s">
        <v>7</v>
      </c>
      <c r="E21" s="22">
        <v>144630</v>
      </c>
      <c r="F21" s="20">
        <v>1296.680265</v>
      </c>
      <c r="G21" s="30">
        <v>3.8162400965302825</v>
      </c>
    </row>
    <row r="22" spans="1:7" ht="12.75">
      <c r="A22" s="29" t="s">
        <v>11</v>
      </c>
      <c r="B22" s="21" t="s">
        <v>45</v>
      </c>
      <c r="C22" s="21" t="s">
        <v>12</v>
      </c>
      <c r="D22" s="21" t="s">
        <v>7</v>
      </c>
      <c r="E22" s="22">
        <v>20764</v>
      </c>
      <c r="F22" s="20">
        <v>1284.855556</v>
      </c>
      <c r="G22" s="30">
        <v>3.7814389741305345</v>
      </c>
    </row>
    <row r="23" spans="1:7" ht="12.75">
      <c r="A23" s="29" t="s">
        <v>115</v>
      </c>
      <c r="B23" s="21" t="s">
        <v>116</v>
      </c>
      <c r="C23" s="21" t="s">
        <v>48</v>
      </c>
      <c r="D23" s="21" t="s">
        <v>7</v>
      </c>
      <c r="E23" s="22">
        <v>3590</v>
      </c>
      <c r="F23" s="20">
        <v>1228.887515</v>
      </c>
      <c r="G23" s="30">
        <v>3.6167202782780525</v>
      </c>
    </row>
    <row r="24" spans="1:7" ht="12.75">
      <c r="A24" s="29" t="s">
        <v>56</v>
      </c>
      <c r="B24" s="21" t="s">
        <v>57</v>
      </c>
      <c r="C24" s="21" t="s">
        <v>28</v>
      </c>
      <c r="D24" s="21" t="s">
        <v>7</v>
      </c>
      <c r="E24" s="22">
        <v>59911</v>
      </c>
      <c r="F24" s="20">
        <v>1222.0346225</v>
      </c>
      <c r="G24" s="30">
        <v>3.596551633900858</v>
      </c>
    </row>
    <row r="25" spans="1:7" ht="12.75">
      <c r="A25" s="29" t="s">
        <v>89</v>
      </c>
      <c r="B25" s="21" t="s">
        <v>90</v>
      </c>
      <c r="C25" s="21" t="s">
        <v>28</v>
      </c>
      <c r="D25" s="21" t="s">
        <v>7</v>
      </c>
      <c r="E25" s="22">
        <v>18796</v>
      </c>
      <c r="F25" s="20">
        <v>1178.88512</v>
      </c>
      <c r="G25" s="30">
        <v>3.4695589850339195</v>
      </c>
    </row>
    <row r="26" spans="1:7" ht="12.75">
      <c r="A26" s="29" t="s">
        <v>244</v>
      </c>
      <c r="B26" s="21" t="s">
        <v>245</v>
      </c>
      <c r="C26" s="21" t="s">
        <v>25</v>
      </c>
      <c r="D26" s="21" t="s">
        <v>7</v>
      </c>
      <c r="E26" s="22">
        <v>32974</v>
      </c>
      <c r="F26" s="20">
        <v>1173.693043</v>
      </c>
      <c r="G26" s="30">
        <v>3.4542782616617065</v>
      </c>
    </row>
    <row r="27" spans="1:7" ht="12.75">
      <c r="A27" s="29" t="s">
        <v>239</v>
      </c>
      <c r="B27" s="21" t="s">
        <v>240</v>
      </c>
      <c r="C27" s="21" t="s">
        <v>28</v>
      </c>
      <c r="D27" s="21" t="s">
        <v>7</v>
      </c>
      <c r="E27" s="22">
        <v>152519</v>
      </c>
      <c r="F27" s="20">
        <v>1152.0522665</v>
      </c>
      <c r="G27" s="30">
        <v>3.3905876193125306</v>
      </c>
    </row>
    <row r="28" spans="1:7" ht="12.75">
      <c r="A28" s="29" t="s">
        <v>58</v>
      </c>
      <c r="B28" s="21" t="s">
        <v>59</v>
      </c>
      <c r="C28" s="21" t="s">
        <v>53</v>
      </c>
      <c r="D28" s="21" t="s">
        <v>7</v>
      </c>
      <c r="E28" s="22">
        <v>59486</v>
      </c>
      <c r="F28" s="20">
        <v>1151.381273</v>
      </c>
      <c r="G28" s="30">
        <v>3.388612828480643</v>
      </c>
    </row>
    <row r="29" spans="1:7" ht="12.75">
      <c r="A29" s="29" t="s">
        <v>146</v>
      </c>
      <c r="B29" s="21" t="s">
        <v>147</v>
      </c>
      <c r="C29" s="21" t="s">
        <v>22</v>
      </c>
      <c r="D29" s="21" t="s">
        <v>7</v>
      </c>
      <c r="E29" s="22">
        <v>104500</v>
      </c>
      <c r="F29" s="20">
        <v>1092.70425</v>
      </c>
      <c r="G29" s="30">
        <v>3.2159213686336545</v>
      </c>
    </row>
    <row r="30" spans="1:7" ht="12.75">
      <c r="A30" s="29" t="s">
        <v>241</v>
      </c>
      <c r="B30" s="21" t="s">
        <v>242</v>
      </c>
      <c r="C30" s="21" t="s">
        <v>243</v>
      </c>
      <c r="D30" s="21" t="s">
        <v>7</v>
      </c>
      <c r="E30" s="22">
        <v>248779</v>
      </c>
      <c r="F30" s="20">
        <v>1078.8301334999999</v>
      </c>
      <c r="G30" s="30">
        <v>3.1750886659849162</v>
      </c>
    </row>
    <row r="31" spans="1:7" ht="12.75">
      <c r="A31" s="29" t="s">
        <v>117</v>
      </c>
      <c r="B31" s="21" t="s">
        <v>118</v>
      </c>
      <c r="C31" s="21" t="s">
        <v>28</v>
      </c>
      <c r="D31" s="21" t="s">
        <v>7</v>
      </c>
      <c r="E31" s="22">
        <v>16702</v>
      </c>
      <c r="F31" s="20">
        <v>1060.944444</v>
      </c>
      <c r="G31" s="30">
        <v>3.1224495634502674</v>
      </c>
    </row>
    <row r="32" spans="1:7" ht="12.75">
      <c r="A32" s="29" t="s">
        <v>20</v>
      </c>
      <c r="B32" s="21" t="s">
        <v>21</v>
      </c>
      <c r="C32" s="21" t="s">
        <v>22</v>
      </c>
      <c r="D32" s="21" t="s">
        <v>7</v>
      </c>
      <c r="E32" s="22">
        <v>77299</v>
      </c>
      <c r="F32" s="20">
        <v>1023.670657</v>
      </c>
      <c r="G32" s="30">
        <v>3.0127496440958774</v>
      </c>
    </row>
    <row r="33" spans="1:7" ht="12.75">
      <c r="A33" s="29" t="s">
        <v>251</v>
      </c>
      <c r="B33" s="21" t="s">
        <v>252</v>
      </c>
      <c r="C33" s="21" t="s">
        <v>28</v>
      </c>
      <c r="D33" s="21" t="s">
        <v>7</v>
      </c>
      <c r="E33" s="22">
        <v>107528</v>
      </c>
      <c r="F33" s="20">
        <v>1004.58034</v>
      </c>
      <c r="G33" s="30">
        <v>2.956565220566555</v>
      </c>
    </row>
    <row r="34" spans="1:7" ht="12.75">
      <c r="A34" s="29" t="s">
        <v>150</v>
      </c>
      <c r="B34" s="21" t="s">
        <v>151</v>
      </c>
      <c r="C34" s="21" t="s">
        <v>28</v>
      </c>
      <c r="D34" s="21" t="s">
        <v>7</v>
      </c>
      <c r="E34" s="22">
        <v>58831</v>
      </c>
      <c r="F34" s="20">
        <v>959.3277015000001</v>
      </c>
      <c r="G34" s="30">
        <v>2.8233828639140537</v>
      </c>
    </row>
    <row r="35" spans="1:7" ht="12.75">
      <c r="A35" s="29" t="s">
        <v>34</v>
      </c>
      <c r="B35" s="21" t="s">
        <v>35</v>
      </c>
      <c r="C35" s="21" t="s">
        <v>36</v>
      </c>
      <c r="D35" s="21" t="s">
        <v>7</v>
      </c>
      <c r="E35" s="22">
        <v>86265</v>
      </c>
      <c r="F35" s="20">
        <v>912.424905</v>
      </c>
      <c r="G35" s="30">
        <v>2.6853439521837976</v>
      </c>
    </row>
    <row r="36" spans="1:7" ht="12.75">
      <c r="A36" s="12" t="s">
        <v>635</v>
      </c>
      <c r="B36" s="18"/>
      <c r="C36" s="18"/>
      <c r="D36" s="18"/>
      <c r="E36" s="23">
        <v>3174879</v>
      </c>
      <c r="F36" s="23">
        <v>33731.776463</v>
      </c>
      <c r="G36" s="42">
        <v>99.2754816587704</v>
      </c>
    </row>
    <row r="37" spans="1:7" ht="12.75">
      <c r="A37" s="27"/>
      <c r="B37" s="18"/>
      <c r="C37" s="18"/>
      <c r="D37" s="18"/>
      <c r="E37" s="23"/>
      <c r="F37" s="23"/>
      <c r="G37" s="42"/>
    </row>
    <row r="38" spans="1:7" ht="12.75">
      <c r="A38" s="13" t="s">
        <v>634</v>
      </c>
      <c r="B38" s="18"/>
      <c r="C38" s="18"/>
      <c r="D38" s="18"/>
      <c r="E38" s="23"/>
      <c r="F38" s="23"/>
      <c r="G38" s="42"/>
    </row>
    <row r="39" spans="1:7" ht="12.75">
      <c r="A39" s="13" t="s">
        <v>633</v>
      </c>
      <c r="B39" s="18"/>
      <c r="C39" s="18"/>
      <c r="D39" s="18"/>
      <c r="E39" s="23"/>
      <c r="F39" s="23"/>
      <c r="G39" s="42"/>
    </row>
    <row r="40" spans="1:7" ht="12.75">
      <c r="A40" s="29" t="s">
        <v>9</v>
      </c>
      <c r="B40" s="21" t="s">
        <v>10</v>
      </c>
      <c r="C40" s="21" t="s">
        <v>12</v>
      </c>
      <c r="D40" s="21" t="s">
        <v>7</v>
      </c>
      <c r="E40" s="22">
        <v>88914</v>
      </c>
      <c r="F40" s="20">
        <v>8.9375464</v>
      </c>
      <c r="G40" s="30">
        <v>0.026303957773491586</v>
      </c>
    </row>
    <row r="41" spans="1:7" ht="12.75">
      <c r="A41" s="29" t="s">
        <v>13</v>
      </c>
      <c r="B41" s="21" t="s">
        <v>14</v>
      </c>
      <c r="C41" s="21" t="s">
        <v>12</v>
      </c>
      <c r="D41" s="21" t="s">
        <v>7</v>
      </c>
      <c r="E41" s="22">
        <v>50808</v>
      </c>
      <c r="F41" s="20">
        <v>5.1215988</v>
      </c>
      <c r="G41" s="30">
        <v>0.015073300046639778</v>
      </c>
    </row>
    <row r="42" spans="1:7" ht="12.75">
      <c r="A42" s="29" t="s">
        <v>15</v>
      </c>
      <c r="B42" s="21" t="s">
        <v>16</v>
      </c>
      <c r="C42" s="21" t="s">
        <v>12</v>
      </c>
      <c r="D42" s="21" t="s">
        <v>7</v>
      </c>
      <c r="E42" s="22">
        <v>38106</v>
      </c>
      <c r="F42" s="20">
        <v>3.8439428</v>
      </c>
      <c r="G42" s="30">
        <v>0.01131304997699559</v>
      </c>
    </row>
    <row r="43" spans="1:7" ht="12.75">
      <c r="A43" s="12" t="s">
        <v>635</v>
      </c>
      <c r="B43" s="18"/>
      <c r="C43" s="18"/>
      <c r="D43" s="18"/>
      <c r="E43" s="23">
        <v>177828</v>
      </c>
      <c r="F43" s="25">
        <v>17.903088</v>
      </c>
      <c r="G43" s="31">
        <v>0.05269030779712695</v>
      </c>
    </row>
    <row r="44" spans="1:7" ht="12.75">
      <c r="A44" s="27"/>
      <c r="B44" s="18"/>
      <c r="C44" s="18"/>
      <c r="D44" s="18"/>
      <c r="E44" s="23"/>
      <c r="F44" s="25"/>
      <c r="G44" s="31"/>
    </row>
    <row r="45" spans="1:7" ht="12.75">
      <c r="A45" s="12" t="s">
        <v>636</v>
      </c>
      <c r="B45" s="18"/>
      <c r="C45" s="18"/>
      <c r="D45" s="18"/>
      <c r="E45" s="23"/>
      <c r="F45" s="23"/>
      <c r="G45" s="42"/>
    </row>
    <row r="46" spans="1:7" ht="12.75">
      <c r="A46" s="12" t="s">
        <v>642</v>
      </c>
      <c r="B46" s="18"/>
      <c r="C46" s="18"/>
      <c r="D46" s="18"/>
      <c r="E46" s="23"/>
      <c r="F46" s="23"/>
      <c r="G46" s="42"/>
    </row>
    <row r="47" spans="1:7" ht="12.75">
      <c r="A47" s="29" t="s">
        <v>6</v>
      </c>
      <c r="B47" s="21" t="s">
        <v>7</v>
      </c>
      <c r="C47" s="21" t="s">
        <v>8</v>
      </c>
      <c r="D47" s="21" t="s">
        <v>7</v>
      </c>
      <c r="E47" s="22">
        <v>17935393</v>
      </c>
      <c r="F47" s="20">
        <v>179.35393</v>
      </c>
      <c r="G47" s="30">
        <v>0.5278538415453446</v>
      </c>
    </row>
    <row r="48" spans="1:7" ht="12.75">
      <c r="A48" s="12" t="s">
        <v>635</v>
      </c>
      <c r="B48" s="18"/>
      <c r="C48" s="18"/>
      <c r="D48" s="18"/>
      <c r="E48" s="23">
        <v>17935393</v>
      </c>
      <c r="F48" s="25">
        <v>179.35393</v>
      </c>
      <c r="G48" s="31">
        <v>0.5278538415453446</v>
      </c>
    </row>
    <row r="49" spans="1:7" ht="12.75">
      <c r="A49" s="12" t="s">
        <v>637</v>
      </c>
      <c r="B49" s="18"/>
      <c r="C49" s="18"/>
      <c r="D49" s="18"/>
      <c r="E49" s="23">
        <v>21288100</v>
      </c>
      <c r="F49" s="23">
        <v>33929.033481</v>
      </c>
      <c r="G49" s="42">
        <v>99.85602580811286</v>
      </c>
    </row>
    <row r="50" spans="1:7" ht="12.75">
      <c r="A50" s="12" t="s">
        <v>638</v>
      </c>
      <c r="B50" s="18"/>
      <c r="C50" s="18"/>
      <c r="D50" s="18"/>
      <c r="E50" s="19"/>
      <c r="F50" s="23">
        <v>48.919483200001714</v>
      </c>
      <c r="G50" s="42">
        <f>F50/F51*100</f>
        <v>0.14397419188714658</v>
      </c>
    </row>
    <row r="51" spans="1:7" ht="13.5" thickBot="1">
      <c r="A51" s="14" t="s">
        <v>639</v>
      </c>
      <c r="B51" s="32"/>
      <c r="C51" s="32"/>
      <c r="D51" s="32"/>
      <c r="E51" s="33"/>
      <c r="F51" s="34">
        <v>33977.9529642</v>
      </c>
      <c r="G51" s="43">
        <f>SUM(G49:G50)</f>
        <v>100.00000000000001</v>
      </c>
    </row>
    <row r="54" ht="12.75">
      <c r="A54" s="57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G27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58.28125" style="0" customWidth="1"/>
    <col min="2" max="2" width="15.57421875" style="0" customWidth="1"/>
    <col min="3" max="3" width="23.7109375" style="0" customWidth="1"/>
    <col min="4" max="4" width="13.7109375" style="0" customWidth="1"/>
    <col min="5" max="5" width="11.28125" style="0" bestFit="1" customWidth="1"/>
    <col min="6" max="6" width="15.7109375" style="0" customWidth="1"/>
    <col min="7" max="7" width="8.140625" style="0" bestFit="1" customWidth="1"/>
  </cols>
  <sheetData>
    <row r="2" ht="13.5" thickBot="1"/>
    <row r="3" spans="1:7" ht="12.75">
      <c r="A3" s="37" t="s">
        <v>0</v>
      </c>
      <c r="B3" s="26"/>
      <c r="C3" s="26"/>
      <c r="D3" s="26"/>
      <c r="E3" s="38"/>
      <c r="F3" s="39"/>
      <c r="G3" s="40"/>
    </row>
    <row r="4" spans="1:7" ht="12.75">
      <c r="A4" s="41" t="s">
        <v>1</v>
      </c>
      <c r="B4" s="18"/>
      <c r="C4" s="18"/>
      <c r="D4" s="18"/>
      <c r="E4" s="19"/>
      <c r="F4" s="20"/>
      <c r="G4" s="28"/>
    </row>
    <row r="5" spans="1:7" ht="25.5">
      <c r="A5" s="41" t="s">
        <v>646</v>
      </c>
      <c r="B5" s="18"/>
      <c r="C5" s="18"/>
      <c r="D5" s="18"/>
      <c r="E5" s="19"/>
      <c r="F5" s="20"/>
      <c r="G5" s="28"/>
    </row>
    <row r="6" spans="1:7" ht="12.75">
      <c r="A6" s="27"/>
      <c r="B6" s="18"/>
      <c r="C6" s="18"/>
      <c r="D6" s="18"/>
      <c r="E6" s="19"/>
      <c r="F6" s="20"/>
      <c r="G6" s="28"/>
    </row>
    <row r="7" spans="1:7" ht="24">
      <c r="A7" s="6" t="s">
        <v>627</v>
      </c>
      <c r="B7" s="9" t="s">
        <v>2</v>
      </c>
      <c r="C7" s="9" t="s">
        <v>668</v>
      </c>
      <c r="D7" s="9" t="s">
        <v>4</v>
      </c>
      <c r="E7" s="7" t="s">
        <v>628</v>
      </c>
      <c r="F7" s="7" t="s">
        <v>5</v>
      </c>
      <c r="G7" s="8" t="s">
        <v>629</v>
      </c>
    </row>
    <row r="8" spans="1:7" ht="12.75">
      <c r="A8" s="27"/>
      <c r="B8" s="18"/>
      <c r="C8" s="18"/>
      <c r="D8" s="18"/>
      <c r="E8" s="19"/>
      <c r="F8" s="7" t="s">
        <v>630</v>
      </c>
      <c r="G8" s="28"/>
    </row>
    <row r="9" spans="1:7" ht="12.75">
      <c r="A9" s="13" t="s">
        <v>634</v>
      </c>
      <c r="B9" s="18"/>
      <c r="C9" s="18"/>
      <c r="D9" s="18"/>
      <c r="E9" s="19"/>
      <c r="F9" s="20"/>
      <c r="G9" s="28"/>
    </row>
    <row r="10" spans="1:7" ht="12.75">
      <c r="A10" s="13" t="s">
        <v>633</v>
      </c>
      <c r="B10" s="18"/>
      <c r="C10" s="18"/>
      <c r="D10" s="18"/>
      <c r="E10" s="19"/>
      <c r="F10" s="18"/>
      <c r="G10" s="28"/>
    </row>
    <row r="11" spans="1:7" ht="12.75">
      <c r="A11" s="29" t="s">
        <v>256</v>
      </c>
      <c r="B11" s="21" t="s">
        <v>257</v>
      </c>
      <c r="C11" s="21" t="s">
        <v>95</v>
      </c>
      <c r="D11" s="21" t="s">
        <v>201</v>
      </c>
      <c r="E11" s="22">
        <v>5</v>
      </c>
      <c r="F11" s="20">
        <v>50.5603</v>
      </c>
      <c r="G11" s="30">
        <v>16.53867584</v>
      </c>
    </row>
    <row r="12" spans="1:7" ht="12.75">
      <c r="A12" s="29" t="s">
        <v>253</v>
      </c>
      <c r="B12" s="21" t="s">
        <v>254</v>
      </c>
      <c r="C12" s="21" t="s">
        <v>53</v>
      </c>
      <c r="D12" s="21" t="s">
        <v>201</v>
      </c>
      <c r="E12" s="22">
        <v>5</v>
      </c>
      <c r="F12" s="20">
        <v>50.50045</v>
      </c>
      <c r="G12" s="30">
        <v>16.51909843</v>
      </c>
    </row>
    <row r="13" spans="1:7" ht="12.75">
      <c r="A13" s="29" t="s">
        <v>262</v>
      </c>
      <c r="B13" s="21" t="s">
        <v>263</v>
      </c>
      <c r="C13" s="21" t="s">
        <v>95</v>
      </c>
      <c r="D13" s="21" t="s">
        <v>201</v>
      </c>
      <c r="E13" s="22">
        <v>5</v>
      </c>
      <c r="F13" s="20">
        <v>50.49765</v>
      </c>
      <c r="G13" s="30">
        <v>16.51818252</v>
      </c>
    </row>
    <row r="14" spans="1:7" ht="12.75">
      <c r="A14" s="29" t="s">
        <v>260</v>
      </c>
      <c r="B14" s="21" t="s">
        <v>261</v>
      </c>
      <c r="C14" s="21" t="s">
        <v>53</v>
      </c>
      <c r="D14" s="21" t="s">
        <v>201</v>
      </c>
      <c r="E14" s="22">
        <v>5</v>
      </c>
      <c r="F14" s="20">
        <v>50.30405</v>
      </c>
      <c r="G14" s="30">
        <v>16.45485443</v>
      </c>
    </row>
    <row r="15" spans="1:7" ht="12.75">
      <c r="A15" s="29" t="s">
        <v>258</v>
      </c>
      <c r="B15" s="21" t="s">
        <v>259</v>
      </c>
      <c r="C15" s="21" t="s">
        <v>95</v>
      </c>
      <c r="D15" s="21" t="s">
        <v>201</v>
      </c>
      <c r="E15" s="22">
        <v>5</v>
      </c>
      <c r="F15" s="20">
        <v>49.9587</v>
      </c>
      <c r="G15" s="30">
        <v>16.3418877</v>
      </c>
    </row>
    <row r="16" spans="1:7" ht="12.75">
      <c r="A16" s="12" t="s">
        <v>635</v>
      </c>
      <c r="B16" s="18"/>
      <c r="C16" s="18"/>
      <c r="D16" s="18"/>
      <c r="E16" s="23">
        <v>25</v>
      </c>
      <c r="F16" s="25">
        <v>251.82115</v>
      </c>
      <c r="G16" s="44">
        <v>82.37269892</v>
      </c>
    </row>
    <row r="17" spans="1:7" ht="12.75">
      <c r="A17" s="12"/>
      <c r="B17" s="18"/>
      <c r="C17" s="18"/>
      <c r="D17" s="18"/>
      <c r="E17" s="23"/>
      <c r="F17" s="25"/>
      <c r="G17" s="44"/>
    </row>
    <row r="18" spans="1:7" ht="12.75">
      <c r="A18" s="12" t="s">
        <v>636</v>
      </c>
      <c r="B18" s="18"/>
      <c r="C18" s="18"/>
      <c r="D18" s="18"/>
      <c r="E18" s="23"/>
      <c r="F18" s="25"/>
      <c r="G18" s="44"/>
    </row>
    <row r="19" spans="1:7" ht="12.75">
      <c r="A19" s="12" t="s">
        <v>642</v>
      </c>
      <c r="B19" s="18"/>
      <c r="C19" s="18"/>
      <c r="D19" s="18"/>
      <c r="E19" s="19"/>
      <c r="F19" s="20"/>
      <c r="G19" s="28"/>
    </row>
    <row r="20" spans="1:7" ht="12.75">
      <c r="A20" s="29" t="s">
        <v>6</v>
      </c>
      <c r="B20" s="21" t="s">
        <v>7</v>
      </c>
      <c r="C20" s="21" t="s">
        <v>8</v>
      </c>
      <c r="D20" s="21" t="s">
        <v>7</v>
      </c>
      <c r="E20" s="22">
        <v>4062854</v>
      </c>
      <c r="F20" s="20">
        <v>40.62854</v>
      </c>
      <c r="G20" s="30">
        <v>13.28991823</v>
      </c>
    </row>
    <row r="21" spans="1:7" ht="12.75">
      <c r="A21" s="12" t="s">
        <v>635</v>
      </c>
      <c r="B21" s="18"/>
      <c r="C21" s="18"/>
      <c r="D21" s="18"/>
      <c r="E21" s="23">
        <v>4062854</v>
      </c>
      <c r="F21" s="20">
        <v>40.62854</v>
      </c>
      <c r="G21" s="44">
        <v>13.28991823</v>
      </c>
    </row>
    <row r="22" spans="1:7" ht="12.75">
      <c r="A22" s="12" t="s">
        <v>637</v>
      </c>
      <c r="B22" s="18"/>
      <c r="C22" s="18"/>
      <c r="D22" s="18"/>
      <c r="E22" s="23">
        <v>4062879</v>
      </c>
      <c r="F22" s="25">
        <v>292.44969</v>
      </c>
      <c r="G22" s="44">
        <v>95.66261715</v>
      </c>
    </row>
    <row r="23" spans="1:7" ht="12.75">
      <c r="A23" s="12" t="s">
        <v>638</v>
      </c>
      <c r="B23" s="18"/>
      <c r="C23" s="18"/>
      <c r="D23" s="18"/>
      <c r="E23" s="19"/>
      <c r="F23" s="25">
        <v>13.259790599999986</v>
      </c>
      <c r="G23" s="44">
        <f>F23/F24*100</f>
        <v>4.337382855767407</v>
      </c>
    </row>
    <row r="24" spans="1:7" ht="13.5" thickBot="1">
      <c r="A24" s="14" t="s">
        <v>639</v>
      </c>
      <c r="B24" s="32"/>
      <c r="C24" s="32"/>
      <c r="D24" s="32"/>
      <c r="E24" s="33"/>
      <c r="F24" s="35">
        <v>305.7094806</v>
      </c>
      <c r="G24" s="45">
        <f>SUM(G22:G23)</f>
        <v>100.0000000057674</v>
      </c>
    </row>
    <row r="27" ht="12.75">
      <c r="A27" s="57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1"/>
  <sheetViews>
    <sheetView zoomScalePageLayoutView="0" workbookViewId="0" topLeftCell="A4">
      <selection activeCell="G28" sqref="G28"/>
    </sheetView>
  </sheetViews>
  <sheetFormatPr defaultColWidth="9.140625" defaultRowHeight="12.75"/>
  <cols>
    <col min="1" max="1" width="61.8515625" style="0" customWidth="1"/>
    <col min="2" max="2" width="14.57421875" style="0" customWidth="1"/>
    <col min="3" max="3" width="23.140625" style="0" customWidth="1"/>
    <col min="4" max="4" width="14.57421875" style="0" customWidth="1"/>
    <col min="5" max="5" width="11.28125" style="0" bestFit="1" customWidth="1"/>
    <col min="6" max="6" width="17.140625" style="0" customWidth="1"/>
    <col min="7" max="7" width="8.140625" style="0" bestFit="1" customWidth="1"/>
  </cols>
  <sheetData>
    <row r="2" ht="13.5" thickBot="1"/>
    <row r="3" spans="1:7" ht="12.75">
      <c r="A3" s="37" t="s">
        <v>0</v>
      </c>
      <c r="B3" s="26"/>
      <c r="C3" s="26"/>
      <c r="D3" s="26"/>
      <c r="E3" s="38"/>
      <c r="F3" s="39"/>
      <c r="G3" s="40"/>
    </row>
    <row r="4" spans="1:7" ht="12.75">
      <c r="A4" s="41" t="s">
        <v>1</v>
      </c>
      <c r="B4" s="18"/>
      <c r="C4" s="18"/>
      <c r="D4" s="18"/>
      <c r="E4" s="19"/>
      <c r="F4" s="20"/>
      <c r="G4" s="28"/>
    </row>
    <row r="5" spans="1:7" ht="12.75">
      <c r="A5" s="41" t="s">
        <v>647</v>
      </c>
      <c r="B5" s="18"/>
      <c r="C5" s="18"/>
      <c r="D5" s="18"/>
      <c r="E5" s="19"/>
      <c r="F5" s="20"/>
      <c r="G5" s="28"/>
    </row>
    <row r="6" spans="1:7" ht="12.75">
      <c r="A6" s="27"/>
      <c r="B6" s="18"/>
      <c r="C6" s="18"/>
      <c r="D6" s="18"/>
      <c r="E6" s="19"/>
      <c r="F6" s="20"/>
      <c r="G6" s="28"/>
    </row>
    <row r="7" spans="1:7" ht="24">
      <c r="A7" s="6" t="s">
        <v>627</v>
      </c>
      <c r="B7" s="9" t="s">
        <v>2</v>
      </c>
      <c r="C7" s="9" t="s">
        <v>3</v>
      </c>
      <c r="D7" s="9" t="s">
        <v>4</v>
      </c>
      <c r="E7" s="7" t="s">
        <v>628</v>
      </c>
      <c r="F7" s="7" t="s">
        <v>5</v>
      </c>
      <c r="G7" s="8" t="s">
        <v>629</v>
      </c>
    </row>
    <row r="8" spans="1:7" ht="12.75">
      <c r="A8" s="27"/>
      <c r="B8" s="18"/>
      <c r="C8" s="18"/>
      <c r="D8" s="18"/>
      <c r="E8" s="19"/>
      <c r="F8" s="7" t="s">
        <v>630</v>
      </c>
      <c r="G8" s="28"/>
    </row>
    <row r="9" spans="1:7" ht="12.75">
      <c r="A9" s="13" t="s">
        <v>634</v>
      </c>
      <c r="B9" s="18"/>
      <c r="C9" s="18"/>
      <c r="D9" s="18"/>
      <c r="E9" s="19"/>
      <c r="F9" s="18"/>
      <c r="G9" s="28"/>
    </row>
    <row r="10" spans="1:7" ht="12.75">
      <c r="A10" s="13" t="s">
        <v>633</v>
      </c>
      <c r="B10" s="18"/>
      <c r="C10" s="18"/>
      <c r="D10" s="18"/>
      <c r="E10" s="19"/>
      <c r="F10" s="18"/>
      <c r="G10" s="28"/>
    </row>
    <row r="11" spans="1:7" ht="12.75">
      <c r="A11" s="29" t="s">
        <v>275</v>
      </c>
      <c r="B11" s="21" t="s">
        <v>276</v>
      </c>
      <c r="C11" s="21" t="s">
        <v>53</v>
      </c>
      <c r="D11" s="21" t="s">
        <v>208</v>
      </c>
      <c r="E11" s="22">
        <v>50</v>
      </c>
      <c r="F11" s="20">
        <v>504.439</v>
      </c>
      <c r="G11" s="30">
        <v>15.16840875</v>
      </c>
    </row>
    <row r="12" spans="1:7" ht="12.75">
      <c r="A12" s="29" t="s">
        <v>266</v>
      </c>
      <c r="B12" s="21" t="s">
        <v>267</v>
      </c>
      <c r="C12" s="21" t="s">
        <v>109</v>
      </c>
      <c r="D12" s="21" t="s">
        <v>201</v>
      </c>
      <c r="E12" s="22">
        <v>50</v>
      </c>
      <c r="F12" s="20">
        <v>503.912</v>
      </c>
      <c r="G12" s="30">
        <v>15.15256194</v>
      </c>
    </row>
    <row r="13" spans="1:7" ht="12.75">
      <c r="A13" s="29" t="s">
        <v>273</v>
      </c>
      <c r="B13" s="21" t="s">
        <v>274</v>
      </c>
      <c r="C13" s="21" t="s">
        <v>188</v>
      </c>
      <c r="D13" s="21" t="s">
        <v>201</v>
      </c>
      <c r="E13" s="22">
        <v>40</v>
      </c>
      <c r="F13" s="20">
        <v>502.832</v>
      </c>
      <c r="G13" s="30">
        <v>15.12008649</v>
      </c>
    </row>
    <row r="14" spans="1:7" ht="12.75">
      <c r="A14" s="29" t="s">
        <v>277</v>
      </c>
      <c r="B14" s="21" t="s">
        <v>278</v>
      </c>
      <c r="C14" s="21" t="s">
        <v>53</v>
      </c>
      <c r="D14" s="21" t="s">
        <v>197</v>
      </c>
      <c r="E14" s="22">
        <v>49</v>
      </c>
      <c r="F14" s="20">
        <v>489.3728</v>
      </c>
      <c r="G14" s="30">
        <v>14.71537027</v>
      </c>
    </row>
    <row r="15" spans="1:7" ht="12.75">
      <c r="A15" s="29" t="s">
        <v>279</v>
      </c>
      <c r="B15" s="21" t="s">
        <v>280</v>
      </c>
      <c r="C15" s="21" t="s">
        <v>53</v>
      </c>
      <c r="D15" s="21" t="s">
        <v>192</v>
      </c>
      <c r="E15" s="22">
        <v>48</v>
      </c>
      <c r="F15" s="20">
        <v>484.74096</v>
      </c>
      <c r="G15" s="30">
        <v>14.5760915</v>
      </c>
    </row>
    <row r="16" spans="1:7" ht="12.75">
      <c r="A16" s="29" t="s">
        <v>264</v>
      </c>
      <c r="B16" s="21" t="s">
        <v>265</v>
      </c>
      <c r="C16" s="21" t="s">
        <v>53</v>
      </c>
      <c r="D16" s="21" t="s">
        <v>201</v>
      </c>
      <c r="E16" s="22">
        <v>30</v>
      </c>
      <c r="F16" s="20">
        <v>304.1718</v>
      </c>
      <c r="G16" s="30">
        <v>9.14640262</v>
      </c>
    </row>
    <row r="17" spans="1:7" ht="12.75">
      <c r="A17" s="29" t="s">
        <v>262</v>
      </c>
      <c r="B17" s="21" t="s">
        <v>263</v>
      </c>
      <c r="C17" s="21" t="s">
        <v>95</v>
      </c>
      <c r="D17" s="21" t="s">
        <v>201</v>
      </c>
      <c r="E17" s="22">
        <v>12</v>
      </c>
      <c r="F17" s="20">
        <v>121.19436</v>
      </c>
      <c r="G17" s="30">
        <v>3.64429711</v>
      </c>
    </row>
    <row r="18" spans="1:7" ht="12.75">
      <c r="A18" s="29" t="s">
        <v>268</v>
      </c>
      <c r="B18" s="21" t="s">
        <v>269</v>
      </c>
      <c r="C18" s="21" t="s">
        <v>53</v>
      </c>
      <c r="D18" s="21" t="s">
        <v>201</v>
      </c>
      <c r="E18" s="22">
        <v>11</v>
      </c>
      <c r="F18" s="20">
        <v>110.42174</v>
      </c>
      <c r="G18" s="30">
        <v>3.32036597</v>
      </c>
    </row>
    <row r="19" spans="1:7" ht="12.75">
      <c r="A19" s="29" t="s">
        <v>270</v>
      </c>
      <c r="B19" s="21" t="s">
        <v>271</v>
      </c>
      <c r="C19" s="21" t="s">
        <v>188</v>
      </c>
      <c r="D19" s="21" t="s">
        <v>201</v>
      </c>
      <c r="E19" s="22">
        <v>8</v>
      </c>
      <c r="F19" s="20">
        <v>100.3693</v>
      </c>
      <c r="G19" s="30">
        <v>3.01809053</v>
      </c>
    </row>
    <row r="20" spans="1:7" ht="12.75">
      <c r="A20" s="12" t="s">
        <v>635</v>
      </c>
      <c r="B20" s="18"/>
      <c r="C20" s="18"/>
      <c r="D20" s="18"/>
      <c r="E20" s="23">
        <f>SUM(E11:E19)</f>
        <v>298</v>
      </c>
      <c r="F20" s="23">
        <v>3121.4539600000003</v>
      </c>
      <c r="G20" s="42">
        <f>SUM(G11:G19)</f>
        <v>93.86167517999999</v>
      </c>
    </row>
    <row r="21" spans="1:7" ht="12.75">
      <c r="A21" s="12"/>
      <c r="B21" s="18"/>
      <c r="C21" s="18"/>
      <c r="D21" s="18"/>
      <c r="E21" s="23"/>
      <c r="F21" s="23"/>
      <c r="G21" s="42"/>
    </row>
    <row r="22" spans="1:7" ht="12.75">
      <c r="A22" s="12" t="s">
        <v>636</v>
      </c>
      <c r="B22" s="18"/>
      <c r="C22" s="18"/>
      <c r="D22" s="18"/>
      <c r="E22" s="23"/>
      <c r="F22" s="23"/>
      <c r="G22" s="42"/>
    </row>
    <row r="23" spans="1:7" ht="12.75">
      <c r="A23" s="12" t="s">
        <v>642</v>
      </c>
      <c r="B23" s="18"/>
      <c r="C23" s="18"/>
      <c r="D23" s="18"/>
      <c r="E23" s="23"/>
      <c r="F23" s="23"/>
      <c r="G23" s="42"/>
    </row>
    <row r="24" spans="1:7" ht="12.75">
      <c r="A24" s="29" t="s">
        <v>6</v>
      </c>
      <c r="B24" s="21" t="s">
        <v>7</v>
      </c>
      <c r="C24" s="21" t="s">
        <v>8</v>
      </c>
      <c r="D24" s="21" t="s">
        <v>7</v>
      </c>
      <c r="E24" s="22">
        <v>6320792</v>
      </c>
      <c r="F24" s="20">
        <v>63.20792</v>
      </c>
      <c r="G24" s="30">
        <v>1.90065314</v>
      </c>
    </row>
    <row r="25" spans="1:7" ht="12.75">
      <c r="A25" s="12" t="s">
        <v>635</v>
      </c>
      <c r="B25" s="18"/>
      <c r="C25" s="18"/>
      <c r="D25" s="18"/>
      <c r="E25" s="23">
        <v>6320792</v>
      </c>
      <c r="F25" s="20">
        <v>63.20792</v>
      </c>
      <c r="G25" s="44">
        <v>1.90065314</v>
      </c>
    </row>
    <row r="26" spans="1:7" ht="12.75">
      <c r="A26" s="12" t="s">
        <v>637</v>
      </c>
      <c r="B26" s="18"/>
      <c r="C26" s="18"/>
      <c r="D26" s="18"/>
      <c r="E26" s="23">
        <v>6321090</v>
      </c>
      <c r="F26" s="25">
        <v>3184.66188</v>
      </c>
      <c r="G26" s="44">
        <v>95.76232832</v>
      </c>
    </row>
    <row r="27" spans="1:7" ht="12.75">
      <c r="A27" s="12" t="s">
        <v>638</v>
      </c>
      <c r="B27" s="18"/>
      <c r="C27" s="18"/>
      <c r="D27" s="18"/>
      <c r="E27" s="19"/>
      <c r="F27" s="25">
        <v>140.92756199999988</v>
      </c>
      <c r="G27" s="44">
        <f>F27/F28*100</f>
        <v>4.237671680700504</v>
      </c>
    </row>
    <row r="28" spans="1:7" ht="13.5" thickBot="1">
      <c r="A28" s="14" t="s">
        <v>639</v>
      </c>
      <c r="B28" s="32"/>
      <c r="C28" s="32"/>
      <c r="D28" s="32"/>
      <c r="E28" s="33"/>
      <c r="F28" s="35">
        <v>3325.589442</v>
      </c>
      <c r="G28" s="45">
        <f>SUM(G26:G27)</f>
        <v>100.0000000007005</v>
      </c>
    </row>
    <row r="31" ht="12.75">
      <c r="A31" s="57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3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56.28125" style="0" customWidth="1"/>
    <col min="2" max="2" width="19.28125" style="0" customWidth="1"/>
    <col min="3" max="3" width="21.8515625" style="0" customWidth="1"/>
    <col min="4" max="4" width="10.7109375" style="0" customWidth="1"/>
    <col min="5" max="5" width="13.8515625" style="0" bestFit="1" customWidth="1"/>
    <col min="6" max="6" width="15.8515625" style="0" customWidth="1"/>
    <col min="7" max="7" width="8.140625" style="0" bestFit="1" customWidth="1"/>
  </cols>
  <sheetData>
    <row r="2" ht="13.5" thickBot="1"/>
    <row r="3" spans="1:7" ht="12.75">
      <c r="A3" s="37" t="s">
        <v>0</v>
      </c>
      <c r="B3" s="26"/>
      <c r="C3" s="26"/>
      <c r="D3" s="26"/>
      <c r="E3" s="38"/>
      <c r="F3" s="39"/>
      <c r="G3" s="40"/>
    </row>
    <row r="4" spans="1:7" ht="12.75">
      <c r="A4" s="41" t="s">
        <v>1</v>
      </c>
      <c r="B4" s="18"/>
      <c r="C4" s="18"/>
      <c r="D4" s="18"/>
      <c r="E4" s="19"/>
      <c r="F4" s="20"/>
      <c r="G4" s="28"/>
    </row>
    <row r="5" spans="1:7" ht="25.5">
      <c r="A5" s="41" t="s">
        <v>648</v>
      </c>
      <c r="B5" s="18"/>
      <c r="C5" s="18"/>
      <c r="D5" s="18"/>
      <c r="E5" s="19"/>
      <c r="F5" s="20"/>
      <c r="G5" s="28"/>
    </row>
    <row r="6" spans="1:7" ht="12.75">
      <c r="A6" s="27"/>
      <c r="B6" s="18"/>
      <c r="C6" s="18"/>
      <c r="D6" s="18"/>
      <c r="E6" s="19"/>
      <c r="F6" s="20"/>
      <c r="G6" s="28"/>
    </row>
    <row r="7" spans="1:7" ht="24">
      <c r="A7" s="6" t="s">
        <v>627</v>
      </c>
      <c r="B7" s="9" t="s">
        <v>2</v>
      </c>
      <c r="C7" s="9" t="s">
        <v>3</v>
      </c>
      <c r="D7" s="9" t="s">
        <v>4</v>
      </c>
      <c r="E7" s="7" t="s">
        <v>628</v>
      </c>
      <c r="F7" s="7" t="s">
        <v>5</v>
      </c>
      <c r="G7" s="8" t="s">
        <v>629</v>
      </c>
    </row>
    <row r="8" spans="1:7" ht="12.75">
      <c r="A8" s="27"/>
      <c r="B8" s="18"/>
      <c r="C8" s="18"/>
      <c r="D8" s="18"/>
      <c r="E8" s="19"/>
      <c r="F8" s="7" t="s">
        <v>630</v>
      </c>
      <c r="G8" s="28"/>
    </row>
    <row r="9" spans="1:7" ht="12.75">
      <c r="A9" s="13" t="s">
        <v>634</v>
      </c>
      <c r="B9" s="18"/>
      <c r="C9" s="18"/>
      <c r="D9" s="18"/>
      <c r="E9" s="23"/>
      <c r="F9" s="20"/>
      <c r="G9" s="30"/>
    </row>
    <row r="10" spans="1:7" ht="12.75">
      <c r="A10" s="13" t="s">
        <v>633</v>
      </c>
      <c r="B10" s="18"/>
      <c r="C10" s="18"/>
      <c r="D10" s="18"/>
      <c r="E10" s="19"/>
      <c r="F10" s="20"/>
      <c r="G10" s="28"/>
    </row>
    <row r="11" spans="1:7" ht="12.75">
      <c r="A11" s="29" t="s">
        <v>256</v>
      </c>
      <c r="B11" s="21" t="s">
        <v>257</v>
      </c>
      <c r="C11" s="21" t="s">
        <v>95</v>
      </c>
      <c r="D11" s="21" t="s">
        <v>201</v>
      </c>
      <c r="E11" s="22">
        <v>30</v>
      </c>
      <c r="F11" s="20">
        <v>303.3618</v>
      </c>
      <c r="G11" s="30">
        <v>13.653536081303328</v>
      </c>
    </row>
    <row r="12" spans="1:7" ht="12.75">
      <c r="A12" s="12" t="s">
        <v>635</v>
      </c>
      <c r="B12" s="18"/>
      <c r="C12" s="18"/>
      <c r="D12" s="18"/>
      <c r="E12" s="23">
        <v>30</v>
      </c>
      <c r="F12" s="25">
        <v>303.3618</v>
      </c>
      <c r="G12" s="31">
        <v>13.653536081303328</v>
      </c>
    </row>
    <row r="13" spans="1:7" ht="12.75">
      <c r="A13" s="27"/>
      <c r="B13" s="18"/>
      <c r="C13" s="18"/>
      <c r="D13" s="18"/>
      <c r="E13" s="23"/>
      <c r="F13" s="20"/>
      <c r="G13" s="30"/>
    </row>
    <row r="14" spans="1:7" ht="12.75">
      <c r="A14" s="13" t="s">
        <v>636</v>
      </c>
      <c r="B14" s="18"/>
      <c r="C14" s="18"/>
      <c r="D14" s="18"/>
      <c r="E14" s="23"/>
      <c r="F14" s="20"/>
      <c r="G14" s="30"/>
    </row>
    <row r="15" spans="1:7" ht="12.75">
      <c r="A15" s="13" t="s">
        <v>642</v>
      </c>
      <c r="B15" s="18"/>
      <c r="C15" s="18"/>
      <c r="D15" s="18"/>
      <c r="E15" s="23"/>
      <c r="F15" s="20"/>
      <c r="G15" s="30"/>
    </row>
    <row r="16" spans="1:7" ht="24">
      <c r="A16" s="29" t="s">
        <v>6</v>
      </c>
      <c r="B16" s="21" t="s">
        <v>7</v>
      </c>
      <c r="C16" s="21" t="s">
        <v>8</v>
      </c>
      <c r="D16" s="21" t="s">
        <v>7</v>
      </c>
      <c r="E16" s="22">
        <v>189802461</v>
      </c>
      <c r="F16" s="20">
        <v>1898.02461</v>
      </c>
      <c r="G16" s="30">
        <v>85.42521667473189</v>
      </c>
    </row>
    <row r="17" spans="1:7" ht="12.75">
      <c r="A17" s="12" t="s">
        <v>635</v>
      </c>
      <c r="B17" s="18"/>
      <c r="C17" s="18"/>
      <c r="D17" s="18"/>
      <c r="E17" s="23">
        <v>189802461</v>
      </c>
      <c r="F17" s="25">
        <v>1898.02461</v>
      </c>
      <c r="G17" s="31">
        <v>85.42521667473189</v>
      </c>
    </row>
    <row r="18" spans="1:7" ht="12.75">
      <c r="A18" s="12" t="s">
        <v>637</v>
      </c>
      <c r="B18" s="18"/>
      <c r="C18" s="18"/>
      <c r="D18" s="18"/>
      <c r="E18" s="23">
        <v>189802491</v>
      </c>
      <c r="F18" s="25">
        <v>2201.38641</v>
      </c>
      <c r="G18" s="31">
        <v>99.0787527560352</v>
      </c>
    </row>
    <row r="19" spans="1:7" ht="12.75">
      <c r="A19" s="12" t="s">
        <v>638</v>
      </c>
      <c r="B19" s="18"/>
      <c r="C19" s="18"/>
      <c r="D19" s="18"/>
      <c r="E19" s="19"/>
      <c r="F19" s="25">
        <v>20.46877969999999</v>
      </c>
      <c r="G19" s="46">
        <f>F19/F20*100</f>
        <v>0.9212472439647935</v>
      </c>
    </row>
    <row r="20" spans="1:7" ht="13.5" thickBot="1">
      <c r="A20" s="14" t="s">
        <v>639</v>
      </c>
      <c r="B20" s="32"/>
      <c r="C20" s="32"/>
      <c r="D20" s="32"/>
      <c r="E20" s="33"/>
      <c r="F20" s="35">
        <v>2221.8551897</v>
      </c>
      <c r="G20" s="47">
        <f>SUM(G18:G19)</f>
        <v>100</v>
      </c>
    </row>
    <row r="23" ht="12.75">
      <c r="A23" s="57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35"/>
  <sheetViews>
    <sheetView zoomScalePageLayoutView="0" workbookViewId="0" topLeftCell="A7">
      <selection activeCell="G32" sqref="G32"/>
    </sheetView>
  </sheetViews>
  <sheetFormatPr defaultColWidth="9.140625" defaultRowHeight="12.75"/>
  <cols>
    <col min="1" max="1" width="59.8515625" style="0" customWidth="1"/>
    <col min="2" max="2" width="20.00390625" style="0" customWidth="1"/>
    <col min="3" max="3" width="24.140625" style="0" customWidth="1"/>
    <col min="4" max="4" width="13.00390625" style="0" customWidth="1"/>
    <col min="5" max="5" width="11.28125" style="0" bestFit="1" customWidth="1"/>
    <col min="6" max="6" width="8.8515625" style="0" bestFit="1" customWidth="1"/>
    <col min="7" max="7" width="8.140625" style="0" bestFit="1" customWidth="1"/>
  </cols>
  <sheetData>
    <row r="2" ht="13.5" thickBot="1"/>
    <row r="3" spans="1:7" ht="12.75">
      <c r="A3" s="37" t="s">
        <v>0</v>
      </c>
      <c r="B3" s="26"/>
      <c r="C3" s="26"/>
      <c r="D3" s="26"/>
      <c r="E3" s="38"/>
      <c r="F3" s="39"/>
      <c r="G3" s="40"/>
    </row>
    <row r="4" spans="1:7" ht="12.75">
      <c r="A4" s="41" t="s">
        <v>1</v>
      </c>
      <c r="B4" s="18"/>
      <c r="C4" s="18"/>
      <c r="D4" s="18"/>
      <c r="E4" s="19"/>
      <c r="F4" s="20"/>
      <c r="G4" s="28"/>
    </row>
    <row r="5" spans="1:7" ht="12.75">
      <c r="A5" s="41" t="s">
        <v>649</v>
      </c>
      <c r="B5" s="18"/>
      <c r="C5" s="18"/>
      <c r="D5" s="18"/>
      <c r="E5" s="19"/>
      <c r="F5" s="20"/>
      <c r="G5" s="28"/>
    </row>
    <row r="6" spans="1:7" ht="12.75">
      <c r="A6" s="27"/>
      <c r="B6" s="18"/>
      <c r="C6" s="18"/>
      <c r="D6" s="18"/>
      <c r="E6" s="19"/>
      <c r="F6" s="20"/>
      <c r="G6" s="28"/>
    </row>
    <row r="7" spans="1:7" ht="36">
      <c r="A7" s="6" t="s">
        <v>627</v>
      </c>
      <c r="B7" s="9" t="s">
        <v>2</v>
      </c>
      <c r="C7" s="9" t="s">
        <v>3</v>
      </c>
      <c r="D7" s="9" t="s">
        <v>4</v>
      </c>
      <c r="E7" s="7" t="s">
        <v>628</v>
      </c>
      <c r="F7" s="7" t="s">
        <v>5</v>
      </c>
      <c r="G7" s="8" t="s">
        <v>629</v>
      </c>
    </row>
    <row r="8" spans="1:7" ht="24">
      <c r="A8" s="27"/>
      <c r="B8" s="18"/>
      <c r="C8" s="18"/>
      <c r="D8" s="18"/>
      <c r="E8" s="19"/>
      <c r="F8" s="7" t="s">
        <v>630</v>
      </c>
      <c r="G8" s="28"/>
    </row>
    <row r="9" spans="1:7" ht="12.75">
      <c r="A9" s="13" t="s">
        <v>634</v>
      </c>
      <c r="B9" s="18"/>
      <c r="C9" s="18"/>
      <c r="D9" s="18"/>
      <c r="E9" s="19"/>
      <c r="F9" s="20"/>
      <c r="G9" s="28"/>
    </row>
    <row r="10" spans="1:7" ht="12.75">
      <c r="A10" s="13" t="s">
        <v>633</v>
      </c>
      <c r="B10" s="18"/>
      <c r="C10" s="18"/>
      <c r="D10" s="18"/>
      <c r="E10" s="19"/>
      <c r="F10" s="20"/>
      <c r="G10" s="28"/>
    </row>
    <row r="11" spans="1:7" ht="12.75">
      <c r="A11" s="29" t="s">
        <v>287</v>
      </c>
      <c r="B11" s="21" t="s">
        <v>288</v>
      </c>
      <c r="C11" s="21" t="s">
        <v>95</v>
      </c>
      <c r="D11" s="21" t="s">
        <v>201</v>
      </c>
      <c r="E11" s="22">
        <v>45</v>
      </c>
      <c r="F11" s="20">
        <v>449.871165</v>
      </c>
      <c r="G11" s="30">
        <v>16.52890539</v>
      </c>
    </row>
    <row r="12" spans="1:7" ht="12.75">
      <c r="A12" s="29" t="s">
        <v>292</v>
      </c>
      <c r="B12" s="21" t="s">
        <v>293</v>
      </c>
      <c r="C12" s="21" t="s">
        <v>53</v>
      </c>
      <c r="D12" s="21" t="s">
        <v>171</v>
      </c>
      <c r="E12" s="22">
        <v>36</v>
      </c>
      <c r="F12" s="20">
        <v>360.98676</v>
      </c>
      <c r="G12" s="30">
        <v>13.26316614</v>
      </c>
    </row>
    <row r="13" spans="1:7" ht="12.75">
      <c r="A13" s="29" t="s">
        <v>176</v>
      </c>
      <c r="B13" s="21" t="s">
        <v>177</v>
      </c>
      <c r="C13" s="21" t="s">
        <v>53</v>
      </c>
      <c r="D13" s="21" t="s">
        <v>178</v>
      </c>
      <c r="E13" s="22">
        <v>34</v>
      </c>
      <c r="F13" s="20">
        <v>341.22842</v>
      </c>
      <c r="G13" s="30">
        <v>12.53721667</v>
      </c>
    </row>
    <row r="14" spans="1:7" ht="12.75">
      <c r="A14" s="29" t="s">
        <v>289</v>
      </c>
      <c r="B14" s="21" t="s">
        <v>290</v>
      </c>
      <c r="C14" s="21" t="s">
        <v>53</v>
      </c>
      <c r="D14" s="21" t="s">
        <v>201</v>
      </c>
      <c r="E14" s="22">
        <v>23</v>
      </c>
      <c r="F14" s="20">
        <v>230.3139194</v>
      </c>
      <c r="G14" s="30">
        <v>8.46206043</v>
      </c>
    </row>
    <row r="15" spans="1:7" ht="12.75">
      <c r="A15" s="12" t="s">
        <v>635</v>
      </c>
      <c r="B15" s="18"/>
      <c r="C15" s="18"/>
      <c r="D15" s="18"/>
      <c r="E15" s="23">
        <v>138</v>
      </c>
      <c r="F15" s="24">
        <v>1382.4002644</v>
      </c>
      <c r="G15" s="44">
        <v>50.79134863</v>
      </c>
    </row>
    <row r="16" spans="1:7" ht="12.75">
      <c r="A16" s="27"/>
      <c r="B16" s="18"/>
      <c r="C16" s="18"/>
      <c r="D16" s="18"/>
      <c r="E16" s="23"/>
      <c r="F16" s="24"/>
      <c r="G16" s="44"/>
    </row>
    <row r="17" spans="1:7" ht="12.75">
      <c r="A17" s="12" t="s">
        <v>641</v>
      </c>
      <c r="B17" s="18"/>
      <c r="C17" s="18"/>
      <c r="D17" s="18"/>
      <c r="E17" s="19"/>
      <c r="F17" s="20"/>
      <c r="G17" s="28"/>
    </row>
    <row r="18" spans="1:7" ht="12.75">
      <c r="A18" s="16" t="s">
        <v>666</v>
      </c>
      <c r="B18" s="18"/>
      <c r="C18" s="18"/>
      <c r="D18" s="18"/>
      <c r="E18" s="19"/>
      <c r="F18" s="20"/>
      <c r="G18" s="28"/>
    </row>
    <row r="19" spans="1:7" ht="12.75">
      <c r="A19" s="29" t="s">
        <v>285</v>
      </c>
      <c r="B19" s="21" t="s">
        <v>286</v>
      </c>
      <c r="C19" s="21" t="s">
        <v>95</v>
      </c>
      <c r="D19" s="21" t="s">
        <v>156</v>
      </c>
      <c r="E19" s="22">
        <v>500000</v>
      </c>
      <c r="F19" s="20">
        <v>495.498</v>
      </c>
      <c r="G19" s="30">
        <v>18.20530009</v>
      </c>
    </row>
    <row r="20" spans="1:7" ht="12.75">
      <c r="A20" s="12" t="s">
        <v>635</v>
      </c>
      <c r="B20" s="18"/>
      <c r="C20" s="18"/>
      <c r="D20" s="18"/>
      <c r="E20" s="23">
        <v>500000</v>
      </c>
      <c r="F20" s="25">
        <v>495.498</v>
      </c>
      <c r="G20" s="44">
        <v>18.20530009</v>
      </c>
    </row>
    <row r="21" spans="1:7" ht="12.75">
      <c r="A21" s="27"/>
      <c r="B21" s="18"/>
      <c r="C21" s="18"/>
      <c r="D21" s="18"/>
      <c r="E21" s="23"/>
      <c r="F21" s="20"/>
      <c r="G21" s="44"/>
    </row>
    <row r="22" spans="1:7" ht="12.75">
      <c r="A22" s="12" t="s">
        <v>667</v>
      </c>
      <c r="B22" s="18"/>
      <c r="C22" s="18"/>
      <c r="D22" s="18"/>
      <c r="E22" s="19"/>
      <c r="F22" s="20"/>
      <c r="G22" s="28"/>
    </row>
    <row r="23" spans="1:7" ht="12.75">
      <c r="A23" s="29" t="s">
        <v>283</v>
      </c>
      <c r="B23" s="21" t="s">
        <v>284</v>
      </c>
      <c r="C23" s="21" t="s">
        <v>95</v>
      </c>
      <c r="D23" s="21" t="s">
        <v>161</v>
      </c>
      <c r="E23" s="22">
        <v>500000</v>
      </c>
      <c r="F23" s="20">
        <v>497.51</v>
      </c>
      <c r="G23" s="30">
        <v>18.27922383</v>
      </c>
    </row>
    <row r="24" spans="1:7" ht="12.75">
      <c r="A24" s="29" t="s">
        <v>281</v>
      </c>
      <c r="B24" s="21" t="s">
        <v>282</v>
      </c>
      <c r="C24" s="21" t="s">
        <v>95</v>
      </c>
      <c r="D24" s="21" t="s">
        <v>156</v>
      </c>
      <c r="E24" s="22">
        <v>200000</v>
      </c>
      <c r="F24" s="20">
        <v>198.433</v>
      </c>
      <c r="G24" s="30">
        <v>7.29071018</v>
      </c>
    </row>
    <row r="25" spans="1:7" ht="12.75">
      <c r="A25" s="12" t="s">
        <v>635</v>
      </c>
      <c r="B25" s="18"/>
      <c r="C25" s="18"/>
      <c r="D25" s="18"/>
      <c r="E25" s="23">
        <v>700000</v>
      </c>
      <c r="F25" s="25">
        <v>695.943</v>
      </c>
      <c r="G25" s="44">
        <v>25.56993401</v>
      </c>
    </row>
    <row r="26" spans="1:7" ht="12.75">
      <c r="A26" s="12"/>
      <c r="B26" s="18"/>
      <c r="C26" s="18"/>
      <c r="D26" s="18"/>
      <c r="E26" s="23"/>
      <c r="F26" s="20"/>
      <c r="G26" s="44"/>
    </row>
    <row r="27" spans="1:7" ht="12.75">
      <c r="A27" s="16" t="s">
        <v>642</v>
      </c>
      <c r="B27" s="18"/>
      <c r="C27" s="18"/>
      <c r="D27" s="18"/>
      <c r="E27" s="19"/>
      <c r="F27" s="20"/>
      <c r="G27" s="28"/>
    </row>
    <row r="28" spans="1:7" ht="12.75">
      <c r="A28" s="29" t="s">
        <v>6</v>
      </c>
      <c r="B28" s="21" t="s">
        <v>7</v>
      </c>
      <c r="C28" s="21" t="s">
        <v>8</v>
      </c>
      <c r="D28" s="21" t="s">
        <v>7</v>
      </c>
      <c r="E28" s="22">
        <v>1577550</v>
      </c>
      <c r="F28" s="20">
        <v>15.7755</v>
      </c>
      <c r="G28" s="30">
        <v>0.57961427</v>
      </c>
    </row>
    <row r="29" spans="1:7" ht="12.75">
      <c r="A29" s="12" t="s">
        <v>635</v>
      </c>
      <c r="B29" s="18"/>
      <c r="C29" s="18"/>
      <c r="D29" s="18"/>
      <c r="E29" s="23">
        <v>1577550</v>
      </c>
      <c r="F29" s="25">
        <v>15.7755</v>
      </c>
      <c r="G29" s="44">
        <v>0.57961427</v>
      </c>
    </row>
    <row r="30" spans="1:7" ht="12.75">
      <c r="A30" s="12" t="s">
        <v>637</v>
      </c>
      <c r="B30" s="18"/>
      <c r="C30" s="18"/>
      <c r="D30" s="18"/>
      <c r="E30" s="23">
        <v>2777688</v>
      </c>
      <c r="F30" s="24">
        <v>2589.6167644</v>
      </c>
      <c r="G30" s="44">
        <v>95.14619699999999</v>
      </c>
    </row>
    <row r="31" spans="1:7" ht="12.75">
      <c r="A31" s="12" t="s">
        <v>638</v>
      </c>
      <c r="B31" s="18"/>
      <c r="C31" s="18"/>
      <c r="D31" s="18"/>
      <c r="E31" s="19"/>
      <c r="F31" s="24">
        <v>132.1071150999999</v>
      </c>
      <c r="G31" s="44">
        <f>F31/F32*100</f>
        <v>4.853802992104729</v>
      </c>
    </row>
    <row r="32" spans="1:7" ht="13.5" thickBot="1">
      <c r="A32" s="14" t="s">
        <v>639</v>
      </c>
      <c r="B32" s="32"/>
      <c r="C32" s="32"/>
      <c r="D32" s="32"/>
      <c r="E32" s="33"/>
      <c r="F32" s="52">
        <v>2721.7238795</v>
      </c>
      <c r="G32" s="45">
        <f>SUM(G30:G31)</f>
        <v>99.99999999210472</v>
      </c>
    </row>
    <row r="35" ht="12.75">
      <c r="A35" s="57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G35"/>
  <sheetViews>
    <sheetView zoomScalePageLayoutView="0" workbookViewId="0" topLeftCell="A16">
      <selection activeCell="B19" sqref="B19"/>
    </sheetView>
  </sheetViews>
  <sheetFormatPr defaultColWidth="9.140625" defaultRowHeight="12.75"/>
  <cols>
    <col min="1" max="1" width="65.00390625" style="0" customWidth="1"/>
    <col min="2" max="2" width="17.8515625" style="0" customWidth="1"/>
    <col min="3" max="3" width="23.8515625" style="0" customWidth="1"/>
    <col min="4" max="4" width="16.00390625" style="0" customWidth="1"/>
    <col min="5" max="5" width="11.28125" style="0" bestFit="1" customWidth="1"/>
    <col min="6" max="6" width="19.00390625" style="0" customWidth="1"/>
    <col min="7" max="7" width="8.140625" style="0" bestFit="1" customWidth="1"/>
  </cols>
  <sheetData>
    <row r="2" ht="13.5" thickBot="1"/>
    <row r="3" spans="1:7" ht="12.75">
      <c r="A3" s="37" t="s">
        <v>0</v>
      </c>
      <c r="B3" s="26"/>
      <c r="C3" s="26"/>
      <c r="D3" s="26"/>
      <c r="E3" s="38"/>
      <c r="F3" s="39"/>
      <c r="G3" s="40"/>
    </row>
    <row r="4" spans="1:7" ht="12.75">
      <c r="A4" s="41" t="s">
        <v>1</v>
      </c>
      <c r="B4" s="18"/>
      <c r="C4" s="18"/>
      <c r="D4" s="18"/>
      <c r="E4" s="19"/>
      <c r="F4" s="20"/>
      <c r="G4" s="28"/>
    </row>
    <row r="5" spans="1:7" ht="12.75">
      <c r="A5" s="41" t="s">
        <v>650</v>
      </c>
      <c r="B5" s="18"/>
      <c r="C5" s="18"/>
      <c r="D5" s="18"/>
      <c r="E5" s="19"/>
      <c r="F5" s="20"/>
      <c r="G5" s="28"/>
    </row>
    <row r="6" spans="1:7" ht="12.75">
      <c r="A6" s="27"/>
      <c r="B6" s="18"/>
      <c r="C6" s="18"/>
      <c r="D6" s="18"/>
      <c r="E6" s="19"/>
      <c r="F6" s="20"/>
      <c r="G6" s="28"/>
    </row>
    <row r="7" spans="1:7" ht="24">
      <c r="A7" s="6" t="s">
        <v>627</v>
      </c>
      <c r="B7" s="9" t="s">
        <v>2</v>
      </c>
      <c r="C7" s="9" t="s">
        <v>3</v>
      </c>
      <c r="D7" s="9" t="s">
        <v>4</v>
      </c>
      <c r="E7" s="7" t="s">
        <v>628</v>
      </c>
      <c r="F7" s="7" t="s">
        <v>5</v>
      </c>
      <c r="G7" s="8" t="s">
        <v>629</v>
      </c>
    </row>
    <row r="8" spans="1:7" ht="12.75">
      <c r="A8" s="27"/>
      <c r="B8" s="18"/>
      <c r="C8" s="18"/>
      <c r="D8" s="18"/>
      <c r="E8" s="19"/>
      <c r="F8" s="7" t="s">
        <v>630</v>
      </c>
      <c r="G8" s="28"/>
    </row>
    <row r="9" spans="1:7" ht="12.75">
      <c r="A9" s="13" t="s">
        <v>634</v>
      </c>
      <c r="B9" s="18"/>
      <c r="C9" s="18"/>
      <c r="D9" s="18"/>
      <c r="E9" s="19"/>
      <c r="F9" s="20"/>
      <c r="G9" s="28"/>
    </row>
    <row r="10" spans="1:7" ht="12.75">
      <c r="A10" s="13" t="s">
        <v>633</v>
      </c>
      <c r="B10" s="18"/>
      <c r="C10" s="18"/>
      <c r="D10" s="18"/>
      <c r="E10" s="19"/>
      <c r="F10" s="20"/>
      <c r="G10" s="28"/>
    </row>
    <row r="11" spans="1:7" ht="12.75">
      <c r="A11" s="29" t="s">
        <v>307</v>
      </c>
      <c r="B11" s="21" t="s">
        <v>308</v>
      </c>
      <c r="C11" s="21" t="s">
        <v>53</v>
      </c>
      <c r="D11" s="21" t="s">
        <v>171</v>
      </c>
      <c r="E11" s="22">
        <v>63</v>
      </c>
      <c r="F11" s="20">
        <v>282.257325</v>
      </c>
      <c r="G11" s="30">
        <v>14.70425519</v>
      </c>
    </row>
    <row r="12" spans="1:7" ht="12.75">
      <c r="A12" s="29" t="s">
        <v>304</v>
      </c>
      <c r="B12" s="21" t="s">
        <v>305</v>
      </c>
      <c r="C12" s="21" t="s">
        <v>53</v>
      </c>
      <c r="D12" s="21" t="s">
        <v>306</v>
      </c>
      <c r="E12" s="22">
        <v>31</v>
      </c>
      <c r="F12" s="20">
        <v>277.94538</v>
      </c>
      <c r="G12" s="30">
        <v>14.4796235</v>
      </c>
    </row>
    <row r="13" spans="1:7" ht="12.75">
      <c r="A13" s="29" t="s">
        <v>298</v>
      </c>
      <c r="B13" s="21" t="s">
        <v>299</v>
      </c>
      <c r="C13" s="21" t="s">
        <v>188</v>
      </c>
      <c r="D13" s="21" t="s">
        <v>201</v>
      </c>
      <c r="E13" s="22">
        <v>27</v>
      </c>
      <c r="F13" s="20">
        <v>267.06915</v>
      </c>
      <c r="G13" s="30">
        <v>13.913024</v>
      </c>
    </row>
    <row r="14" spans="1:7" ht="12.75">
      <c r="A14" s="29" t="s">
        <v>300</v>
      </c>
      <c r="B14" s="21" t="s">
        <v>301</v>
      </c>
      <c r="C14" s="21" t="s">
        <v>53</v>
      </c>
      <c r="D14" s="21" t="s">
        <v>201</v>
      </c>
      <c r="E14" s="22">
        <v>25</v>
      </c>
      <c r="F14" s="20">
        <v>252.75925</v>
      </c>
      <c r="G14" s="30">
        <v>13.16754672</v>
      </c>
    </row>
    <row r="15" spans="1:7" ht="12.75">
      <c r="A15" s="29" t="s">
        <v>266</v>
      </c>
      <c r="B15" s="21" t="s">
        <v>267</v>
      </c>
      <c r="C15" s="21" t="s">
        <v>109</v>
      </c>
      <c r="D15" s="21" t="s">
        <v>201</v>
      </c>
      <c r="E15" s="22">
        <v>20</v>
      </c>
      <c r="F15" s="20">
        <v>201.5648</v>
      </c>
      <c r="G15" s="30">
        <v>10.50056099</v>
      </c>
    </row>
    <row r="16" spans="1:7" ht="12.75">
      <c r="A16" s="29" t="s">
        <v>296</v>
      </c>
      <c r="B16" s="21" t="s">
        <v>297</v>
      </c>
      <c r="C16" s="21" t="s">
        <v>53</v>
      </c>
      <c r="D16" s="21" t="s">
        <v>201</v>
      </c>
      <c r="E16" s="22">
        <v>10</v>
      </c>
      <c r="F16" s="20">
        <v>101.5464</v>
      </c>
      <c r="G16" s="30">
        <v>5.29008124</v>
      </c>
    </row>
    <row r="17" spans="1:7" ht="12.75">
      <c r="A17" s="29" t="s">
        <v>294</v>
      </c>
      <c r="B17" s="21" t="s">
        <v>295</v>
      </c>
      <c r="C17" s="21" t="s">
        <v>53</v>
      </c>
      <c r="D17" s="21" t="s">
        <v>201</v>
      </c>
      <c r="E17" s="22">
        <v>7</v>
      </c>
      <c r="F17" s="20">
        <v>69.95702</v>
      </c>
      <c r="G17" s="30">
        <v>3.64442579</v>
      </c>
    </row>
    <row r="18" spans="1:7" ht="12.75">
      <c r="A18" s="29" t="s">
        <v>256</v>
      </c>
      <c r="B18" s="21" t="s">
        <v>257</v>
      </c>
      <c r="C18" s="21" t="s">
        <v>95</v>
      </c>
      <c r="D18" s="21" t="s">
        <v>201</v>
      </c>
      <c r="E18" s="22">
        <v>5</v>
      </c>
      <c r="F18" s="20">
        <v>50.5603</v>
      </c>
      <c r="G18" s="30">
        <v>2.63394955</v>
      </c>
    </row>
    <row r="19" spans="1:7" ht="12.75">
      <c r="A19" s="12" t="s">
        <v>635</v>
      </c>
      <c r="B19" s="21"/>
      <c r="C19" s="21"/>
      <c r="D19" s="21"/>
      <c r="E19" s="53">
        <v>188</v>
      </c>
      <c r="F19" s="53">
        <v>1503.6596250000002</v>
      </c>
      <c r="G19" s="54">
        <v>78.33346698</v>
      </c>
    </row>
    <row r="20" spans="1:7" ht="12.75">
      <c r="A20" s="27"/>
      <c r="B20" s="18"/>
      <c r="C20" s="18"/>
      <c r="D20" s="18"/>
      <c r="E20" s="23"/>
      <c r="F20" s="24"/>
      <c r="G20" s="44"/>
    </row>
    <row r="21" spans="1:7" ht="12.75">
      <c r="A21" s="27"/>
      <c r="B21" s="18"/>
      <c r="C21" s="18"/>
      <c r="D21" s="18"/>
      <c r="E21" s="23"/>
      <c r="F21" s="24"/>
      <c r="G21" s="44"/>
    </row>
    <row r="22" spans="1:7" ht="12.75">
      <c r="A22" s="12" t="s">
        <v>636</v>
      </c>
      <c r="B22" s="18"/>
      <c r="C22" s="18"/>
      <c r="D22" s="18"/>
      <c r="E22" s="19"/>
      <c r="F22" s="20"/>
      <c r="G22" s="28"/>
    </row>
    <row r="23" spans="1:7" ht="12.75">
      <c r="A23" s="12" t="s">
        <v>642</v>
      </c>
      <c r="B23" s="18"/>
      <c r="C23" s="18"/>
      <c r="D23" s="18"/>
      <c r="E23" s="19"/>
      <c r="F23" s="20"/>
      <c r="G23" s="28"/>
    </row>
    <row r="24" spans="1:7" ht="12.75">
      <c r="A24" s="29" t="s">
        <v>6</v>
      </c>
      <c r="B24" s="21" t="s">
        <v>7</v>
      </c>
      <c r="C24" s="21" t="s">
        <v>8</v>
      </c>
      <c r="D24" s="21" t="s">
        <v>7</v>
      </c>
      <c r="E24" s="22">
        <v>1863129</v>
      </c>
      <c r="F24" s="20">
        <v>18.63129</v>
      </c>
      <c r="G24" s="30">
        <v>0.970601</v>
      </c>
    </row>
    <row r="25" spans="1:7" ht="12.75">
      <c r="A25" s="12" t="s">
        <v>635</v>
      </c>
      <c r="B25" s="18"/>
      <c r="C25" s="18"/>
      <c r="D25" s="18"/>
      <c r="E25" s="23">
        <v>1863129</v>
      </c>
      <c r="F25" s="24">
        <v>18.63129</v>
      </c>
      <c r="G25" s="44">
        <v>0.970601</v>
      </c>
    </row>
    <row r="26" spans="1:7" ht="12.75">
      <c r="A26" s="27"/>
      <c r="B26" s="18"/>
      <c r="C26" s="18"/>
      <c r="D26" s="18"/>
      <c r="E26" s="19"/>
      <c r="F26" s="18"/>
      <c r="G26" s="28"/>
    </row>
    <row r="27" spans="1:7" ht="12.75">
      <c r="A27" s="17" t="s">
        <v>643</v>
      </c>
      <c r="B27" s="18"/>
      <c r="C27" s="18"/>
      <c r="D27" s="18"/>
      <c r="E27" s="19"/>
      <c r="F27" s="20"/>
      <c r="G27" s="28"/>
    </row>
    <row r="28" spans="1:7" ht="12.75">
      <c r="A28" s="29" t="s">
        <v>302</v>
      </c>
      <c r="B28" s="21" t="s">
        <v>303</v>
      </c>
      <c r="C28" s="21"/>
      <c r="D28" s="21" t="s">
        <v>224</v>
      </c>
      <c r="E28" s="22">
        <v>330000</v>
      </c>
      <c r="F28" s="20">
        <v>327.84939</v>
      </c>
      <c r="G28" s="30">
        <v>17.07938348</v>
      </c>
    </row>
    <row r="29" spans="1:7" ht="12.75">
      <c r="A29" s="12" t="s">
        <v>635</v>
      </c>
      <c r="B29" s="18"/>
      <c r="C29" s="18"/>
      <c r="D29" s="18"/>
      <c r="E29" s="23">
        <v>330000</v>
      </c>
      <c r="F29" s="24">
        <v>327.84939</v>
      </c>
      <c r="G29" s="44">
        <v>17.07938348</v>
      </c>
    </row>
    <row r="30" spans="1:7" ht="12.75">
      <c r="A30" s="12" t="s">
        <v>637</v>
      </c>
      <c r="B30" s="18"/>
      <c r="C30" s="18"/>
      <c r="D30" s="18"/>
      <c r="E30" s="23">
        <v>2193317</v>
      </c>
      <c r="F30" s="24">
        <v>1850.140305</v>
      </c>
      <c r="G30" s="44">
        <v>96.38345146</v>
      </c>
    </row>
    <row r="31" spans="1:7" ht="12.75">
      <c r="A31" s="12" t="s">
        <v>638</v>
      </c>
      <c r="B31" s="18"/>
      <c r="C31" s="18"/>
      <c r="D31" s="18"/>
      <c r="E31" s="19"/>
      <c r="F31" s="24">
        <v>69.42189870000004</v>
      </c>
      <c r="G31" s="44">
        <f>F31/F32*100</f>
        <v>3.616548532065684</v>
      </c>
    </row>
    <row r="32" spans="1:7" ht="13.5" thickBot="1">
      <c r="A32" s="14" t="s">
        <v>639</v>
      </c>
      <c r="B32" s="32"/>
      <c r="C32" s="32"/>
      <c r="D32" s="32"/>
      <c r="E32" s="33"/>
      <c r="F32" s="52">
        <v>1919.5622037</v>
      </c>
      <c r="G32" s="45">
        <f>SUM(G30:G31)</f>
        <v>99.99999999206568</v>
      </c>
    </row>
    <row r="35" ht="12.75">
      <c r="A35" s="57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FASUPPORT</dc:creator>
  <cp:keywords/>
  <dc:description/>
  <cp:lastModifiedBy>imf0080</cp:lastModifiedBy>
  <dcterms:created xsi:type="dcterms:W3CDTF">2015-07-01T12:53:38Z</dcterms:created>
  <dcterms:modified xsi:type="dcterms:W3CDTF">2015-07-10T15:50:33Z</dcterms:modified>
  <cp:category/>
  <cp:version/>
  <cp:contentType/>
  <cp:contentStatus/>
</cp:coreProperties>
</file>