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tabRatio="972" activeTab="0"/>
  </bookViews>
  <sheets>
    <sheet name="Index" sheetId="1" r:id="rId1"/>
    <sheet name="IDBI DIVERSIFIED EQUITY FUND" sheetId="2" r:id="rId2"/>
    <sheet name="IDBI CORP. DEBT OPP. FUND" sheetId="3" r:id="rId3"/>
    <sheet name="IDBI DYNAMIC BOND FUND" sheetId="4" r:id="rId4"/>
    <sheet name="IDBI Equity Advantage Fund" sheetId="5" r:id="rId5"/>
    <sheet name="IDBI GILT FUND" sheetId="6" r:id="rId6"/>
    <sheet name="IDBI GOLD FUND" sheetId="7" r:id="rId7"/>
    <sheet name="IDBI Gold Exchange Traded Fund" sheetId="8" r:id="rId8"/>
    <sheet name="IDBI NIFTY INDEX FUND" sheetId="9" r:id="rId9"/>
    <sheet name="IDBI LIQUID FUND" sheetId="10" r:id="rId10"/>
    <sheet name="IDBI MIDCAP FUND" sheetId="11" r:id="rId11"/>
    <sheet name="IDBI MONTHLY INCOME PLAN" sheetId="12" r:id="rId12"/>
    <sheet name="IDBI NIFTY JUNIOR INDEX FUND" sheetId="13" r:id="rId13"/>
    <sheet name="IDBI Prudence Fund" sheetId="14" r:id="rId14"/>
    <sheet name="IDBI SHORT TERM BOND FUND" sheetId="15" r:id="rId15"/>
    <sheet name="IDBI INDIA TOP 100 EQUITY FUND" sheetId="16" r:id="rId16"/>
    <sheet name="IDBI ULTRA SHORT TERM FUND" sheetId="17" r:id="rId17"/>
  </sheets>
  <definedNames/>
  <calcPr fullCalcOnLoad="1"/>
</workbook>
</file>

<file path=xl/sharedStrings.xml><?xml version="1.0" encoding="utf-8"?>
<sst xmlns="http://schemas.openxmlformats.org/spreadsheetml/2006/main" count="2553" uniqueCount="796">
  <si>
    <t>ISIN No</t>
  </si>
  <si>
    <t>Rating</t>
  </si>
  <si>
    <t>IDBI Mutual Fund</t>
  </si>
  <si>
    <t/>
  </si>
  <si>
    <t>Finance - Development FIs</t>
  </si>
  <si>
    <t>INE233B08087</t>
  </si>
  <si>
    <t>Blue Dart Express Ltd</t>
  </si>
  <si>
    <t>TRANSPORTATION</t>
  </si>
  <si>
    <t>9.30 BLUE DART EXPRESS LTD DEBENTURE</t>
  </si>
  <si>
    <t>INE233B08095</t>
  </si>
  <si>
    <t>9.40 BLUE DART EXPRESS LTD DEBENTURE</t>
  </si>
  <si>
    <t>INE233B08103</t>
  </si>
  <si>
    <t>9.50 BLUE DART EXPRESS LTD DEBENTURE</t>
  </si>
  <si>
    <t>INE470A01017</t>
  </si>
  <si>
    <t>3M India Ltd</t>
  </si>
  <si>
    <t>Trading</t>
  </si>
  <si>
    <t>INE117A01022</t>
  </si>
  <si>
    <t>ABB India Limited</t>
  </si>
  <si>
    <t>Industrial Capital Goods</t>
  </si>
  <si>
    <t>INE358A01014</t>
  </si>
  <si>
    <t>Pharmaceuticals</t>
  </si>
  <si>
    <t>ABBOTT India Limited</t>
  </si>
  <si>
    <t>Consumer Non Durables</t>
  </si>
  <si>
    <t>INE917I01010</t>
  </si>
  <si>
    <t>AUTO</t>
  </si>
  <si>
    <t>Bajaj Auto Ltd</t>
  </si>
  <si>
    <t>INE373A01013</t>
  </si>
  <si>
    <t>BASF India Limited</t>
  </si>
  <si>
    <t>CHEMICALS</t>
  </si>
  <si>
    <t>INE462A01022</t>
  </si>
  <si>
    <t>Bayer Cropscience Limited</t>
  </si>
  <si>
    <t>Pesticides</t>
  </si>
  <si>
    <t>INE463A01038</t>
  </si>
  <si>
    <t>Berger Paints India Limited</t>
  </si>
  <si>
    <t>INE465A01025</t>
  </si>
  <si>
    <t>Bharat Forge Ltd.</t>
  </si>
  <si>
    <t>INDUSTRIAL PRODUCTS</t>
  </si>
  <si>
    <t>INE233B01017</t>
  </si>
  <si>
    <t>INE323A01026</t>
  </si>
  <si>
    <t>Bosch Ltd.</t>
  </si>
  <si>
    <t>AUTO ANCILLARIES</t>
  </si>
  <si>
    <t>INE216A01022</t>
  </si>
  <si>
    <t>Britannia Industries Limited</t>
  </si>
  <si>
    <t>INE476A01014</t>
  </si>
  <si>
    <t>Canara Bank Ltd.</t>
  </si>
  <si>
    <t>Banks</t>
  </si>
  <si>
    <t>INE172A01027</t>
  </si>
  <si>
    <t>Castrol India Ltd</t>
  </si>
  <si>
    <t>Petroleum Products</t>
  </si>
  <si>
    <t>INE121A01016</t>
  </si>
  <si>
    <t>Finance</t>
  </si>
  <si>
    <t>Cholamandalam Investment and Finance Company Ltd</t>
  </si>
  <si>
    <t>INE259A01022</t>
  </si>
  <si>
    <t>Colgate Palmolive (India) Ltd.</t>
  </si>
  <si>
    <t>INE007A01025</t>
  </si>
  <si>
    <t>CRISIL Ltd</t>
  </si>
  <si>
    <t>INE298A01020</t>
  </si>
  <si>
    <t>Cummins India Ltd.</t>
  </si>
  <si>
    <t>INE066A01013</t>
  </si>
  <si>
    <t>Eicher Motors Ltd</t>
  </si>
  <si>
    <t>INE280B01018</t>
  </si>
  <si>
    <t>ELANTAS BECK INDIA LTD</t>
  </si>
  <si>
    <t>INE302A01020</t>
  </si>
  <si>
    <t>EXIDE INDUSTRIES Ltd</t>
  </si>
  <si>
    <t>INE513A01014</t>
  </si>
  <si>
    <t>FAG Bearings India Limited</t>
  </si>
  <si>
    <t>INE451A01017</t>
  </si>
  <si>
    <t>Force Motors Ltd</t>
  </si>
  <si>
    <t>INE017A01032</t>
  </si>
  <si>
    <t>The Great Eastern Shipping Company Limited</t>
  </si>
  <si>
    <t>INE322A01010</t>
  </si>
  <si>
    <t>GILLETTE India Limited</t>
  </si>
  <si>
    <t>INE159A01016</t>
  </si>
  <si>
    <t>Glaxosmithkline Pharmaceuticals Ltd.</t>
  </si>
  <si>
    <t>INE102D01028</t>
  </si>
  <si>
    <t>Godrej Consumer Products Ltd.</t>
  </si>
  <si>
    <t>INE533A01012</t>
  </si>
  <si>
    <t>GOODYEAR INDIA LTD</t>
  </si>
  <si>
    <t>INE224A01026</t>
  </si>
  <si>
    <t>Greaves Cotton Limited</t>
  </si>
  <si>
    <t>INE536A01023</t>
  </si>
  <si>
    <t>Grindwell Norton Limited</t>
  </si>
  <si>
    <t>INE264A01014</t>
  </si>
  <si>
    <t>GlaxoSmithkline Consumer Healthcare Ltd.</t>
  </si>
  <si>
    <t>INE979B01015</t>
  </si>
  <si>
    <t>Consumer Durables</t>
  </si>
  <si>
    <t>HAWKINS COOKERS LTD</t>
  </si>
  <si>
    <t>INE030A01027</t>
  </si>
  <si>
    <t>Hindustan Unilever Ltd.</t>
  </si>
  <si>
    <t>INE158A01026</t>
  </si>
  <si>
    <t>HERO MOTOCORP LIMITED</t>
  </si>
  <si>
    <t>INE154A01025</t>
  </si>
  <si>
    <t>ITC Ltd</t>
  </si>
  <si>
    <t>INE237A01028</t>
  </si>
  <si>
    <t>Kotak Mahindra Bank Ltd</t>
  </si>
  <si>
    <t>INE269B01029</t>
  </si>
  <si>
    <t>Lakshmi Machine Works Limited</t>
  </si>
  <si>
    <t>INE101A01026</t>
  </si>
  <si>
    <t>Mahindra &amp; Mahindra Ltd</t>
  </si>
  <si>
    <t>INE883A01011</t>
  </si>
  <si>
    <t>MRF LTD</t>
  </si>
  <si>
    <t>INE743M01012</t>
  </si>
  <si>
    <t>Orient Refractories Limited</t>
  </si>
  <si>
    <t>INE179A01014</t>
  </si>
  <si>
    <t>Procter &amp; Gamble Hygiene and Health Care Limited</t>
  </si>
  <si>
    <t>INE318A01026</t>
  </si>
  <si>
    <t>Pidilite Industries Ltd</t>
  </si>
  <si>
    <t>INE191H01014</t>
  </si>
  <si>
    <t>PVR Limited</t>
  </si>
  <si>
    <t>MEDIA &amp; ENTERTAINMENT</t>
  </si>
  <si>
    <t>INE070A01015</t>
  </si>
  <si>
    <t>Shree Cements Limited</t>
  </si>
  <si>
    <t>Cement</t>
  </si>
  <si>
    <t>INE640A01023</t>
  </si>
  <si>
    <t>SKF India Limited</t>
  </si>
  <si>
    <t>INE660A01013</t>
  </si>
  <si>
    <t>Sundaram Finance Ltd</t>
  </si>
  <si>
    <t>INE192A01025</t>
  </si>
  <si>
    <t>Tata Global Beverages Ltd</t>
  </si>
  <si>
    <t>INE152A01029</t>
  </si>
  <si>
    <t>Thermax Limited</t>
  </si>
  <si>
    <t>INE494B01023</t>
  </si>
  <si>
    <t>TVS Motor Company Ltd</t>
  </si>
  <si>
    <t>INE710A01016</t>
  </si>
  <si>
    <t>VST Industries Ltd</t>
  </si>
  <si>
    <t>INE342J01019</t>
  </si>
  <si>
    <t>Wabco India Ltd</t>
  </si>
  <si>
    <t>INE931S07017</t>
  </si>
  <si>
    <t>Power</t>
  </si>
  <si>
    <t>IND AA+</t>
  </si>
  <si>
    <t>9.45 Adani Transmission Limited NCD  (28 JUN 2018)</t>
  </si>
  <si>
    <t>INE121A07LX2</t>
  </si>
  <si>
    <t>ICRA AA</t>
  </si>
  <si>
    <t>Cholamandalam Investment And Finance Co Ltd NCD SBI Base Rate (30 MAY 2018)</t>
  </si>
  <si>
    <t>INE202B07HB2</t>
  </si>
  <si>
    <t>CARE AAA</t>
  </si>
  <si>
    <t>9.10 Dewan Housing Finance Corp Ltd NCD (16 MAR 2018)</t>
  </si>
  <si>
    <t>INE202B07IK1</t>
  </si>
  <si>
    <t>9.10 Dewan Housing Finance Corp Ltd NCD (09 SEP 2019)</t>
  </si>
  <si>
    <t>INE804I07I30</t>
  </si>
  <si>
    <t>9.8 ECL Finance Ltd NCD (31 DEC 2019)</t>
  </si>
  <si>
    <t>INE896L07231</t>
  </si>
  <si>
    <t>CARE AA-</t>
  </si>
  <si>
    <t>10.00 Indostar Capital Finance Ltd NCD (26 Dec19) PUT CALL(26Dec17)</t>
  </si>
  <si>
    <t>INE053F09HR2</t>
  </si>
  <si>
    <t>CRISIL AAA</t>
  </si>
  <si>
    <t>9.57 Indian Railways Finance Corporation Ltd NCD (31 MAY 2021)</t>
  </si>
  <si>
    <t>INE733E07KB4</t>
  </si>
  <si>
    <t>NTPC Ltd.</t>
  </si>
  <si>
    <t>8.10 NTPC Limited NCD (27 MAY 2021)</t>
  </si>
  <si>
    <t>INE140A08SJ4</t>
  </si>
  <si>
    <t>Piramal Enterprises Limited</t>
  </si>
  <si>
    <t>9.22 Piramal Enterprises Limited NCD (29 MAY 2018)</t>
  </si>
  <si>
    <t>INE134E08IC5</t>
  </si>
  <si>
    <t>Power Finance Corporation Ltd.</t>
  </si>
  <si>
    <t>7.85 Power Finance Corporation Ltd NCD (15 APR 2019)</t>
  </si>
  <si>
    <t>INE020B08955</t>
  </si>
  <si>
    <t>8.36 Rural Electrification Corporation Ltd NCD (22 SEP 2020)</t>
  </si>
  <si>
    <t>INE110L08037</t>
  </si>
  <si>
    <t>Telecom - Services</t>
  </si>
  <si>
    <t>9.25 Reliance Jio Infocomm Limited NCD (16 JUN 2024)</t>
  </si>
  <si>
    <t>INE114A07877</t>
  </si>
  <si>
    <t>Ferrous Metals</t>
  </si>
  <si>
    <t>IND AA</t>
  </si>
  <si>
    <t>8.38 Steel Authority of India Ltd. NCD (16 Dec 2017)</t>
  </si>
  <si>
    <t>INE195S08017</t>
  </si>
  <si>
    <t>Construction</t>
  </si>
  <si>
    <t>ICRA AA (SO)</t>
  </si>
  <si>
    <t>10.60 Sunny View Estates Private Ltd NCD (24 Feb 2018)</t>
  </si>
  <si>
    <t>INE334L08025</t>
  </si>
  <si>
    <t>ICRA A+</t>
  </si>
  <si>
    <t>9.65 Ujjivan Financial Services NCD (16 NOV 2018)</t>
  </si>
  <si>
    <t>INE523H07403</t>
  </si>
  <si>
    <t>0.00 JM Financial Products Ltd  NCD (13 DEC 2017)</t>
  </si>
  <si>
    <t>INE001A07OI1</t>
  </si>
  <si>
    <t>Housing Development Finance Corporation Limited</t>
  </si>
  <si>
    <t>08.45 HDFC Ltd NCD (08 FEB 2019)</t>
  </si>
  <si>
    <t>INE020B08AC9</t>
  </si>
  <si>
    <t>7.54 Rural Electrification Corporation Ltd NCD (30 DEC 2026)</t>
  </si>
  <si>
    <t>SOV</t>
  </si>
  <si>
    <t>INE021A01026</t>
  </si>
  <si>
    <t>Asian Paints Ltd</t>
  </si>
  <si>
    <t>INE176A01028</t>
  </si>
  <si>
    <t>Bata India Ltd</t>
  </si>
  <si>
    <t>INE580B01029</t>
  </si>
  <si>
    <t>Gruh Finance Ltd</t>
  </si>
  <si>
    <t>INE239A01016</t>
  </si>
  <si>
    <t>Nestle India Ltd</t>
  </si>
  <si>
    <t>INE761H01022</t>
  </si>
  <si>
    <t>TEXTILE PRODUCTS</t>
  </si>
  <si>
    <t>Page Industries Ltd</t>
  </si>
  <si>
    <t>INE686F01025</t>
  </si>
  <si>
    <t>United Breweries Ltd</t>
  </si>
  <si>
    <t>CARE AA+</t>
  </si>
  <si>
    <t>Gold</t>
  </si>
  <si>
    <t>INE012A01025</t>
  </si>
  <si>
    <t>ACC Ltd.</t>
  </si>
  <si>
    <t>INE406A01037</t>
  </si>
  <si>
    <t>AUROBINDO PHARMA LTD</t>
  </si>
  <si>
    <t>INE397D01024</t>
  </si>
  <si>
    <t>Bharti Airtel Ltd.</t>
  </si>
  <si>
    <t>INE028A01039</t>
  </si>
  <si>
    <t>Bank Of Baroda Ltd.</t>
  </si>
  <si>
    <t>INE121J01017</t>
  </si>
  <si>
    <t>Bharti Infratel Ltd</t>
  </si>
  <si>
    <t>TELECOM -  EQUIPMENT &amp; ACCESSORIES</t>
  </si>
  <si>
    <t>INE257A01026</t>
  </si>
  <si>
    <t>Bharat Heavy Electricals Ltd.</t>
  </si>
  <si>
    <t>INE029A01011</t>
  </si>
  <si>
    <t>Bharat Petroleum Ltd.</t>
  </si>
  <si>
    <t>INE059A01026</t>
  </si>
  <si>
    <t>CIPLA Ltd.</t>
  </si>
  <si>
    <t>INE522F01014</t>
  </si>
  <si>
    <t>Coal India Ltd.</t>
  </si>
  <si>
    <t>Minerals/Mining</t>
  </si>
  <si>
    <t>INE089A01023</t>
  </si>
  <si>
    <t>Dr Reddys Laboratories Ltd</t>
  </si>
  <si>
    <t>INE079A01024</t>
  </si>
  <si>
    <t>Ambuja Cements Ltd.</t>
  </si>
  <si>
    <t>INE129A01019</t>
  </si>
  <si>
    <t>GAIL (India) Limited</t>
  </si>
  <si>
    <t>Gas</t>
  </si>
  <si>
    <t>INE047A01021</t>
  </si>
  <si>
    <t>Grasim Industries Ltd.</t>
  </si>
  <si>
    <t>INE038A01020</t>
  </si>
  <si>
    <t>Non - Ferrous Metals</t>
  </si>
  <si>
    <t>Hindalco Industries Ltd</t>
  </si>
  <si>
    <t>INE860A01027</t>
  </si>
  <si>
    <t>HCL Technologies Ltd.</t>
  </si>
  <si>
    <t>Software</t>
  </si>
  <si>
    <t>INE040A01026</t>
  </si>
  <si>
    <t>HDFC Bank Ltd</t>
  </si>
  <si>
    <t>INE001A01036</t>
  </si>
  <si>
    <t>INE090A01021</t>
  </si>
  <si>
    <t>ICICI Bank Ltd</t>
  </si>
  <si>
    <t>INE669E01016</t>
  </si>
  <si>
    <t>IDEA CELLULAR LTD</t>
  </si>
  <si>
    <t>INE095A01012</t>
  </si>
  <si>
    <t>IndusInd Bank Limited</t>
  </si>
  <si>
    <t>INE009A01021</t>
  </si>
  <si>
    <t>Infosys Ltd</t>
  </si>
  <si>
    <t>INE018A01030</t>
  </si>
  <si>
    <t>Construction Project</t>
  </si>
  <si>
    <t>Larsen &amp; Toubro Ltd</t>
  </si>
  <si>
    <t>INE326A01037</t>
  </si>
  <si>
    <t>Lupin Ltd.</t>
  </si>
  <si>
    <t>INE585B01010</t>
  </si>
  <si>
    <t>Maruti Suzuki India Ltd</t>
  </si>
  <si>
    <t>INE742F01042</t>
  </si>
  <si>
    <t>Adani Ports and Special Economic Zone Ltd.</t>
  </si>
  <si>
    <t>INE733E01010</t>
  </si>
  <si>
    <t>INE213A01029</t>
  </si>
  <si>
    <t>Oil &amp; Natural Gas Corpn Ltd.</t>
  </si>
  <si>
    <t>Oil</t>
  </si>
  <si>
    <t>INE752E01010</t>
  </si>
  <si>
    <t>Power Grid Corporation Of India Ltd.</t>
  </si>
  <si>
    <t>INE002A01018</t>
  </si>
  <si>
    <t>Reliance Industries Ltd.</t>
  </si>
  <si>
    <t>INE062A01020</t>
  </si>
  <si>
    <t>State Bank of India Ltd</t>
  </si>
  <si>
    <t>INE044A01036</t>
  </si>
  <si>
    <t>Sun Pharmaceuticals Industries Ltd.</t>
  </si>
  <si>
    <t>IN9155A01020</t>
  </si>
  <si>
    <t>Tata Motors Ltd DVR</t>
  </si>
  <si>
    <t>INE245A01021</t>
  </si>
  <si>
    <t>Tata Power Company Ltd.</t>
  </si>
  <si>
    <t>INE467B01029</t>
  </si>
  <si>
    <t>Tata Consultancy Services Ltd</t>
  </si>
  <si>
    <t>INE669C01036</t>
  </si>
  <si>
    <t>Tech Mahindra Ltd.</t>
  </si>
  <si>
    <t>INE155A01022</t>
  </si>
  <si>
    <t>Tata Motors Ltd.</t>
  </si>
  <si>
    <t>INE081A01012</t>
  </si>
  <si>
    <t>Tata Steel Ltd</t>
  </si>
  <si>
    <t>INE481G01011</t>
  </si>
  <si>
    <t>UltraTech Cement Ltd</t>
  </si>
  <si>
    <t>INE238A01034</t>
  </si>
  <si>
    <t>Axis Bank Ltd</t>
  </si>
  <si>
    <t>INE075A01022</t>
  </si>
  <si>
    <t>Wipro Ltd</t>
  </si>
  <si>
    <t>INE528G01019</t>
  </si>
  <si>
    <t>Yes Bank Ltd</t>
  </si>
  <si>
    <t>INE256A01028</t>
  </si>
  <si>
    <t>Zee Entertainment Enterprises Ltd..</t>
  </si>
  <si>
    <t>CRISIL A1+</t>
  </si>
  <si>
    <t>ICRA A1+</t>
  </si>
  <si>
    <t>RBL Bank Limited</t>
  </si>
  <si>
    <t>CARE A1+</t>
  </si>
  <si>
    <t>Retailing</t>
  </si>
  <si>
    <t>TBL - Treasury Bills</t>
  </si>
  <si>
    <t>INE212H01026</t>
  </si>
  <si>
    <t>AIA ENGINEERING LIMITED</t>
  </si>
  <si>
    <t>INE296A01024</t>
  </si>
  <si>
    <t>Bajaj Finance Ltd</t>
  </si>
  <si>
    <t>INE010B01027</t>
  </si>
  <si>
    <t>Cadila Healthcare Ltd</t>
  </si>
  <si>
    <t>INE120A01034</t>
  </si>
  <si>
    <t>CARBORUNDUM UNIVERSAL LTD</t>
  </si>
  <si>
    <t>INE421D01022</t>
  </si>
  <si>
    <t>CCL Products (India) Limited</t>
  </si>
  <si>
    <t>INE348B01021</t>
  </si>
  <si>
    <t>Century Plyboards (India) Limited</t>
  </si>
  <si>
    <t>INE285A01027</t>
  </si>
  <si>
    <t>ELGI EQUIPMENT LTD</t>
  </si>
  <si>
    <t>INE548C01032</t>
  </si>
  <si>
    <t>Emami Ltd</t>
  </si>
  <si>
    <t>INE913H01037</t>
  </si>
  <si>
    <t>ENDURANCE TECHNOLOGIES LIMITED</t>
  </si>
  <si>
    <t>INE042A01014</t>
  </si>
  <si>
    <t>Escorts Limited</t>
  </si>
  <si>
    <t>INE183A01016</t>
  </si>
  <si>
    <t>Finolex Industries Limited</t>
  </si>
  <si>
    <t>INE246F01010</t>
  </si>
  <si>
    <t>Gujarat State Petronet Limited</t>
  </si>
  <si>
    <t>INE049A01027</t>
  </si>
  <si>
    <t>Himatsingka Seide Limited</t>
  </si>
  <si>
    <t>INE531E01026</t>
  </si>
  <si>
    <t>Hindustan Copper Limited</t>
  </si>
  <si>
    <t>INE148I01020</t>
  </si>
  <si>
    <t>Indiabulls Housing Finance Limited</t>
  </si>
  <si>
    <t>INE092T01019</t>
  </si>
  <si>
    <t xml:space="preserve">IDFC Bank Limited </t>
  </si>
  <si>
    <t>INE573A01042</t>
  </si>
  <si>
    <t>JK TYRE AND INDUSTRIES LIMITED</t>
  </si>
  <si>
    <t>INE600L01024</t>
  </si>
  <si>
    <t>DR.LAL PATHLABS LIMITED</t>
  </si>
  <si>
    <t>Healthcare Services</t>
  </si>
  <si>
    <t>INE122R01018</t>
  </si>
  <si>
    <t>Manpasand Beverages Limited</t>
  </si>
  <si>
    <t>INE405E01023</t>
  </si>
  <si>
    <t>Minda Industries Limited</t>
  </si>
  <si>
    <t>INE775A01035</t>
  </si>
  <si>
    <t>MOTHERSON SUMI SYSTEMS LTD</t>
  </si>
  <si>
    <t>INE048G01018</t>
  </si>
  <si>
    <t>Navin Fluorine International Limited</t>
  </si>
  <si>
    <t>INE603J01030</t>
  </si>
  <si>
    <t>PI Industries Limited</t>
  </si>
  <si>
    <t>INE331A01037</t>
  </si>
  <si>
    <t>The Ramco Cements Limited</t>
  </si>
  <si>
    <t>INE976G01028</t>
  </si>
  <si>
    <t>INE058A01010</t>
  </si>
  <si>
    <t>Sanofi India Limited</t>
  </si>
  <si>
    <t>INE205A01025</t>
  </si>
  <si>
    <t>Vedanta Ltd (OLD NAME SESA STERLITE LTD)</t>
  </si>
  <si>
    <t>INE089C01029</t>
  </si>
  <si>
    <t>Sterlite Technologies Limited</t>
  </si>
  <si>
    <t>INE195A01028</t>
  </si>
  <si>
    <t>Supreme Industries Limited</t>
  </si>
  <si>
    <t>INE670A01012</t>
  </si>
  <si>
    <t>TATA ELXSI LTD</t>
  </si>
  <si>
    <t>INE685A01028</t>
  </si>
  <si>
    <t>Torrent Pharmaceuticals Ltd</t>
  </si>
  <si>
    <t>INE849A01020</t>
  </si>
  <si>
    <t>Trent Limited</t>
  </si>
  <si>
    <t>INE956G01038</t>
  </si>
  <si>
    <t>VA TECH WABAG LIMITED</t>
  </si>
  <si>
    <t>ENGINEERING SERVICES</t>
  </si>
  <si>
    <t>INE410B01029</t>
  </si>
  <si>
    <t>Vinati Organics Limited</t>
  </si>
  <si>
    <t>INE733E07JP6</t>
  </si>
  <si>
    <t>8.49 NTPC Limited NCD (25 Mar 2025)</t>
  </si>
  <si>
    <t>Bharat Electronics Ltd</t>
  </si>
  <si>
    <t>INE267A01025</t>
  </si>
  <si>
    <t>Hindustan Zinc Ltd</t>
  </si>
  <si>
    <t>INE242A01010</t>
  </si>
  <si>
    <t>Indian Oil Corporation Ltd</t>
  </si>
  <si>
    <t>INE208A01029</t>
  </si>
  <si>
    <t>Ashok Leyland Ltd</t>
  </si>
  <si>
    <t>INE918I01018</t>
  </si>
  <si>
    <t>Bajaj Finserv Ltd.</t>
  </si>
  <si>
    <t>INE111A01017</t>
  </si>
  <si>
    <t>Container Corporation of India Ltd.</t>
  </si>
  <si>
    <t>INE016A01026</t>
  </si>
  <si>
    <t>Dabur India Ltd.</t>
  </si>
  <si>
    <t>INE361B01024</t>
  </si>
  <si>
    <t>Divis Laboratories Ltd</t>
  </si>
  <si>
    <t>INE271C01023</t>
  </si>
  <si>
    <t>DLF Ltd</t>
  </si>
  <si>
    <t>INE935A01035</t>
  </si>
  <si>
    <t>Glenmark Pharmaceuticals Ltd.</t>
  </si>
  <si>
    <t>INE176B01034</t>
  </si>
  <si>
    <t>Havells India Limited</t>
  </si>
  <si>
    <t>INE094A01015</t>
  </si>
  <si>
    <t>Hindustan Petroleum Corporation Ltd.</t>
  </si>
  <si>
    <t>INE646L01027</t>
  </si>
  <si>
    <t>Interglobe Aviation Limited</t>
  </si>
  <si>
    <t>INE019A01038</t>
  </si>
  <si>
    <t>JSW Steel Ltd</t>
  </si>
  <si>
    <t>INE115A01026</t>
  </si>
  <si>
    <t>LIC Housing Finance Ltd.</t>
  </si>
  <si>
    <t>INE196A01026</t>
  </si>
  <si>
    <t>Marico Limited</t>
  </si>
  <si>
    <t>INE854D01016</t>
  </si>
  <si>
    <t>United Spirits Ltd</t>
  </si>
  <si>
    <t>INE848E01016</t>
  </si>
  <si>
    <t>NHPC Ltd</t>
  </si>
  <si>
    <t>INE584A01023</t>
  </si>
  <si>
    <t>NMDC LTD</t>
  </si>
  <si>
    <t>INE881D01027</t>
  </si>
  <si>
    <t>Oracle Financial Services Software Ltd.</t>
  </si>
  <si>
    <t>INE274J01014</t>
  </si>
  <si>
    <t>OIL INDIA LTD</t>
  </si>
  <si>
    <t>INE134E01011</t>
  </si>
  <si>
    <t>INE140A01024</t>
  </si>
  <si>
    <t>INE160A01022</t>
  </si>
  <si>
    <t>Punjab National Bank Ltd</t>
  </si>
  <si>
    <t>INE114A01011</t>
  </si>
  <si>
    <t>Steel Authority of India Ltd</t>
  </si>
  <si>
    <t>INE003A01024</t>
  </si>
  <si>
    <t>Siemens Ltd</t>
  </si>
  <si>
    <t>INE721A01013</t>
  </si>
  <si>
    <t>SHRIRAM TRANSPORT FINANCE COMPANY Ltd.</t>
  </si>
  <si>
    <t>INE280A01028</t>
  </si>
  <si>
    <t>Titan Company Limited</t>
  </si>
  <si>
    <t>INE628A01036</t>
  </si>
  <si>
    <t>UPL LTD</t>
  </si>
  <si>
    <t>INE202B07IJ3</t>
  </si>
  <si>
    <t>9.05 Dewan Housing Finance Corp Ltd NCD (09 SEP 2019)</t>
  </si>
  <si>
    <t>INE535H07944</t>
  </si>
  <si>
    <t>7.9731 Fullerton India Credit Company Ltd  NCD  (22 MAR 2019)</t>
  </si>
  <si>
    <t>INE941D07166</t>
  </si>
  <si>
    <t>07.90 RPTL NCD (18 NOV 2026)</t>
  </si>
  <si>
    <t>INE769A01020</t>
  </si>
  <si>
    <t>Aarti Industries Limited</t>
  </si>
  <si>
    <t>INE340A01012</t>
  </si>
  <si>
    <t>BIRLA CORPORATION LIMITED</t>
  </si>
  <si>
    <t>INE055A01016</t>
  </si>
  <si>
    <t>Century Textiles and Industries Limited</t>
  </si>
  <si>
    <t>INE202B01012</t>
  </si>
  <si>
    <t>Dewan Housing Finance Corporation Limited</t>
  </si>
  <si>
    <t>INE235A01022</t>
  </si>
  <si>
    <t>Finolex Cables Limited</t>
  </si>
  <si>
    <t>INE233A01035</t>
  </si>
  <si>
    <t>Godrej Industries Limited</t>
  </si>
  <si>
    <t>INE578A01017</t>
  </si>
  <si>
    <t>HEIDELBERG CEMENT INDIA LIMITED</t>
  </si>
  <si>
    <t>INE043D01016</t>
  </si>
  <si>
    <t>Infrastucture Development Finance Co Ltd</t>
  </si>
  <si>
    <t>INE663F01024</t>
  </si>
  <si>
    <t>Info Edge India Limited</t>
  </si>
  <si>
    <t>INE312H01016</t>
  </si>
  <si>
    <t>Inox Leisure Limited</t>
  </si>
  <si>
    <t>INE175A01038</t>
  </si>
  <si>
    <t>Jain Irrigation Systems Limited</t>
  </si>
  <si>
    <t>INE121E01018</t>
  </si>
  <si>
    <t>JSW Energy Limited</t>
  </si>
  <si>
    <t>INE531A01024</t>
  </si>
  <si>
    <t>Kansai Nerolac Paints Limited</t>
  </si>
  <si>
    <t>INE347G01014</t>
  </si>
  <si>
    <t>Petronet LNG Ltd.</t>
  </si>
  <si>
    <t>INE020B01018</t>
  </si>
  <si>
    <t>Rural Electrification Corporation Ltd.</t>
  </si>
  <si>
    <t>INE036A01016</t>
  </si>
  <si>
    <t>Reliance Infrastructure Ltd.</t>
  </si>
  <si>
    <t>INE429C01035</t>
  </si>
  <si>
    <t>Sintex Industries Limited</t>
  </si>
  <si>
    <t>INE387A01021</t>
  </si>
  <si>
    <t>Sundram Fasteners Limited</t>
  </si>
  <si>
    <t>INE424H01027</t>
  </si>
  <si>
    <t>Sun TV Network Limited</t>
  </si>
  <si>
    <t>INE325A01013</t>
  </si>
  <si>
    <t>TIMKEN INDIA LIMITED</t>
  </si>
  <si>
    <t>INE149A01025</t>
  </si>
  <si>
    <t>Tube Investments of India Limited</t>
  </si>
  <si>
    <t>INE421C01016</t>
  </si>
  <si>
    <t>TVS Srichakra Limited</t>
  </si>
  <si>
    <t>INE049B01025</t>
  </si>
  <si>
    <t>Wockhardt Limited</t>
  </si>
  <si>
    <t>7.00 IDBI BANK MARGIN FD (25 OCT 2017)</t>
  </si>
  <si>
    <t xml:space="preserve">7.15 IDBI BANK MARGIN FD (PREPAYMENT PENALTY - NA) (13 DEC 2017) </t>
  </si>
  <si>
    <t>7.00 IDBI BANK MARGIN FD (24 OCT 2017)</t>
  </si>
  <si>
    <t>7.00 IDBI BANK MARGIN FD (23 OCT 2017)</t>
  </si>
  <si>
    <t>7.25 IDBI BANK MARGIN FD (20 OCT 2017)</t>
  </si>
  <si>
    <t>7.25 IDBI BANK MARGIN FD (19 OCT 2017)</t>
  </si>
  <si>
    <t>7.25 IDBI BANK MARGIN FD (18 OCT 2017)</t>
  </si>
  <si>
    <t>7.25 IDBI BANK MARGIN FD (17 OCT 2017)</t>
  </si>
  <si>
    <t>7.25 IDBI BANK MARGIN FD (16 OCT 2017)</t>
  </si>
  <si>
    <t>7.25 IDBI BANK MARGIN FD (13 OCT 2017)</t>
  </si>
  <si>
    <t>INE860H07DB3</t>
  </si>
  <si>
    <t>ICRA AA+</t>
  </si>
  <si>
    <t>8.70 Aditya Birla Finance Ltd  NCD (22 JUL 2019)</t>
  </si>
  <si>
    <t>INE121A07NB4</t>
  </si>
  <si>
    <t>08.10 Cholamandalam Investment And Finance Co Ltd NCD (22 NOV 2019)</t>
  </si>
  <si>
    <t>INE514E08DD7</t>
  </si>
  <si>
    <t>09.70 EXIM BANK NCD (21 NOV 2018)</t>
  </si>
  <si>
    <t>INE514E08CZ2</t>
  </si>
  <si>
    <t>09.50 EXIM BANK NCD (09 OCT 2018)</t>
  </si>
  <si>
    <t>INE053F07850</t>
  </si>
  <si>
    <t>8.33 Indian Railways Finance Corporation Ltd NCD (26 MAR 2019)</t>
  </si>
  <si>
    <t>INE134E08HN4</t>
  </si>
  <si>
    <t>8.40 Power Finance Corporation Ltd NCD (29 JUN 2018)</t>
  </si>
  <si>
    <t>INE134E08DW4</t>
  </si>
  <si>
    <t>9.44 Power Finance Corporation Ltd NCD (PUT/CALL 23 SEP 2018) (23 SEP 2021)</t>
  </si>
  <si>
    <t>INE134E08HU9</t>
  </si>
  <si>
    <t>8.28 Power Finance Corporation Ltd NCD (04 SEP 2018)</t>
  </si>
  <si>
    <t>INE752E07IO1</t>
  </si>
  <si>
    <t>9.35 Power Grid Corp Of India Ltd NCD (29 AUG 2018)</t>
  </si>
  <si>
    <t>INE110L07021</t>
  </si>
  <si>
    <t>8.40 Reliance Jio Infocomm Limited NCD (03 AUG 2018)</t>
  </si>
  <si>
    <t>INE657I07027</t>
  </si>
  <si>
    <t>10.95 Reliance Gas Transportation Infrastructure Ltd NCD (06 JAN 2019)</t>
  </si>
  <si>
    <t>INE306N07IH1</t>
  </si>
  <si>
    <t>8.615 Tata Capital Financial Services Ltd NCD (29 JUL 2019)</t>
  </si>
  <si>
    <t>INE851M07135</t>
  </si>
  <si>
    <t>IND AAA</t>
  </si>
  <si>
    <t>8.47 Volkswagen Finance Private Ltd NCD (20 SEP 2019)</t>
  </si>
  <si>
    <t>INE238A16N02</t>
  </si>
  <si>
    <t>AXIS BANK CD (13 JUL 2017)</t>
  </si>
  <si>
    <t>INE090A166H7</t>
  </si>
  <si>
    <t>ICICI BANK CD (12 JUN 2017)</t>
  </si>
  <si>
    <t>INE095A16VV2</t>
  </si>
  <si>
    <t>IndusInd Bank CD (20 FEB 2018)</t>
  </si>
  <si>
    <t>INE008I14GO9</t>
  </si>
  <si>
    <t>Cox And Kings Ltd CP (14 JUN 2017)</t>
  </si>
  <si>
    <t>INE404K14BX8</t>
  </si>
  <si>
    <t>Shapoorji Pallonji And Co Pvt Ltd CP (28 JUL 2017)</t>
  </si>
  <si>
    <t>INE202B07HQ0</t>
  </si>
  <si>
    <t>9.10 Dewan Housing Finance Corp Ltd NCD (16 AUG 2019)</t>
  </si>
  <si>
    <t>INE148I07CH0</t>
  </si>
  <si>
    <t>9.28 IndiaBulls Housing Finance Ltd  NCD (19 JUN 2017)</t>
  </si>
  <si>
    <t>INE019A07365</t>
  </si>
  <si>
    <t>ICRA AA-</t>
  </si>
  <si>
    <t>10.20 JSW Steel Ltd NCD (05 Sep 2017)</t>
  </si>
  <si>
    <t>INE115A07ID2</t>
  </si>
  <si>
    <t>8.35 LIC Housing Finance Ltd NCD  (18 OCT 2019) (PUT 17 NOV 2017)</t>
  </si>
  <si>
    <t>INE115A07HR4</t>
  </si>
  <si>
    <t>8.60 LIC Housing Finance Ltd NCD  (29 JUL 2020) (PUT 23.02.18)</t>
  </si>
  <si>
    <t>INE261F08634</t>
  </si>
  <si>
    <t>7.65 NABARD NCD (PUT. CALL 26 SEP 2017) (27 MAY 2019)</t>
  </si>
  <si>
    <t>INE909H07CH7</t>
  </si>
  <si>
    <t>CRISIL AA</t>
  </si>
  <si>
    <t>9.10 Tata Motors Finance Ltd NCD (20 NOV 2017)</t>
  </si>
  <si>
    <t>***** End of Report *****</t>
  </si>
  <si>
    <t>Scheme : IDBI DIVERSIFIED EQUITY FUND</t>
  </si>
  <si>
    <t>Equity &amp; Equity related</t>
  </si>
  <si>
    <t>Listed</t>
  </si>
  <si>
    <t>Sub Total</t>
  </si>
  <si>
    <t>Unlisted</t>
  </si>
  <si>
    <t>Nil</t>
  </si>
  <si>
    <t xml:space="preserve">Sub Total </t>
  </si>
  <si>
    <t>Debt Instruments -</t>
  </si>
  <si>
    <t>a) Listed/awaiting listing on stock exchanges</t>
  </si>
  <si>
    <t>b) Privately Placed/Unlisted</t>
  </si>
  <si>
    <t>CBLO</t>
  </si>
  <si>
    <t>Scheme : IDBI CORPORATE  DEBT OPPORTUNITIES FUND</t>
  </si>
  <si>
    <t>Name of the instrument</t>
  </si>
  <si>
    <t>Industry Name</t>
  </si>
  <si>
    <t>Quantity</t>
  </si>
  <si>
    <t xml:space="preserve">Market Value
</t>
  </si>
  <si>
    <t>% to NAV</t>
  </si>
  <si>
    <t>Rs. In Lakhs</t>
  </si>
  <si>
    <t>c)Securitized Debt Instruments</t>
  </si>
  <si>
    <t>Money Market Instruments</t>
  </si>
  <si>
    <t>Total</t>
  </si>
  <si>
    <t>Cash &amp; Cash Receivables :</t>
  </si>
  <si>
    <t>Net Assets :(Grand Total)</t>
  </si>
  <si>
    <t>Scheme : IDBI DYNAMIC BOND FUND</t>
  </si>
  <si>
    <t>GSEC - GOVT SECURITIES</t>
  </si>
  <si>
    <t>Money Market Instrument</t>
  </si>
  <si>
    <t>Scheme : IDBI Equity Advantage Fund</t>
  </si>
  <si>
    <t xml:space="preserve">Equity &amp; Equity related - </t>
  </si>
  <si>
    <t>Debt Instruments</t>
  </si>
  <si>
    <t>Scheme : IDBI GILT FUND</t>
  </si>
  <si>
    <t>a)Listed / awaiting listing on Stock Exchanges</t>
  </si>
  <si>
    <t>Scheme : IDBI GOLD FUND</t>
  </si>
  <si>
    <t>Scheme : IDBI Gold Exchange Traded Fund</t>
  </si>
  <si>
    <t>Scheme : IDBI NIFTY INDEX FUND</t>
  </si>
  <si>
    <t>Units of IDBI Gold Exchange Traded Fund</t>
  </si>
  <si>
    <t>Physical Gold and Gold related instruments*</t>
  </si>
  <si>
    <t>Scheme : IDBI LIQUID FUND</t>
  </si>
  <si>
    <t>Debt Instruments-</t>
  </si>
  <si>
    <t>CP</t>
  </si>
  <si>
    <t>CD</t>
  </si>
  <si>
    <t>Debt Instrument</t>
  </si>
  <si>
    <t>c)Securitized Debt instruments</t>
  </si>
  <si>
    <t>Scheme : IDBI MIDCAP FUND</t>
  </si>
  <si>
    <t xml:space="preserve">a) Listed </t>
  </si>
  <si>
    <t>Scheme : IDBI NIFTY JUNIOR INDEX FUND</t>
  </si>
  <si>
    <t>Scheme : IDBI MONTHLY INCOME PLAN</t>
  </si>
  <si>
    <t>Scheme : IDBI Prudence Fund</t>
  </si>
  <si>
    <t>Scheme : IDBI SHORT TERM BOND FUND</t>
  </si>
  <si>
    <t>Scheme : IDBI INDIA TOP 100 EQUITY FUND</t>
  </si>
  <si>
    <t>c) Securitized Debt Instruments</t>
  </si>
  <si>
    <t>Scheme : IDBI ULTRA SHORT TERM FUND</t>
  </si>
  <si>
    <t>a) Listed</t>
  </si>
  <si>
    <t xml:space="preserve">*Fixed Deposit placed for margin purpose for derivative exposure </t>
  </si>
  <si>
    <t>*Comprises of 40 Kgs deposited in the Gold Monetisation Scheme of Bank of Nova Scotia</t>
  </si>
  <si>
    <t>Mutual Fund investments are subject to market risks, read all scheme related documents carefully</t>
  </si>
  <si>
    <t>Sr. No.</t>
  </si>
  <si>
    <t>Scheme Name</t>
  </si>
  <si>
    <t>IDBI Diversified Equity Fund</t>
  </si>
  <si>
    <t>IDBI Corporate Debt Opportunities Fund</t>
  </si>
  <si>
    <t>IDBI Dynamic Bond Fund</t>
  </si>
  <si>
    <t>IDBI Equity Advantage Fund</t>
  </si>
  <si>
    <t>IDBI Gilt Fund</t>
  </si>
  <si>
    <t>IDBI Gold Fund</t>
  </si>
  <si>
    <t>IDBI Gold Exchange Traded Fund</t>
  </si>
  <si>
    <t>IDBI Nifty Index Fund</t>
  </si>
  <si>
    <t>IDBI Liquid Fund</t>
  </si>
  <si>
    <t>IDBI Midcap Fund</t>
  </si>
  <si>
    <t>IDBI Monthly Income Plan</t>
  </si>
  <si>
    <t>IDBI Nifty Junior Index Fund</t>
  </si>
  <si>
    <t>IDBI Prudence Fund</t>
  </si>
  <si>
    <t>IDBI Short Term Bond Fund</t>
  </si>
  <si>
    <t>IDBI India Top 100 Equity Fund</t>
  </si>
  <si>
    <t>IDBI Ultra Short Term Fund</t>
  </si>
  <si>
    <t>Portfolio Statement as on May 31, 2017</t>
  </si>
  <si>
    <t>CBLO - 01JUN2017</t>
  </si>
  <si>
    <t>Total :</t>
  </si>
  <si>
    <t>Cash &amp;&amp; Cash Receivables :</t>
  </si>
  <si>
    <t>Net Assets :</t>
  </si>
  <si>
    <t>9.30 Dewan Housing Finance Corp Ltd NCD (16 AUG 2026)</t>
  </si>
  <si>
    <t>INE202B07HV0</t>
  </si>
  <si>
    <t>9.21 Punjab National Bank NCD (CALL 31.03.2022) (31 MAR 2117)</t>
  </si>
  <si>
    <t>INE160A08126</t>
  </si>
  <si>
    <t>8.99 Aadhar Housing Finance Ltd NCD (25 JUN 2018)</t>
  </si>
  <si>
    <t>INE538L07387</t>
  </si>
  <si>
    <t>CARE AA+(SO)</t>
  </si>
  <si>
    <t>Reliance Home Finance Limited CP (08 NOV 2017)</t>
  </si>
  <si>
    <t>INE217K14CI3</t>
  </si>
  <si>
    <t>06.79 GS 15 MAY 2027</t>
  </si>
  <si>
    <t>IN0020170026</t>
  </si>
  <si>
    <t>GOVERMENT OF INDIA</t>
  </si>
  <si>
    <t>06.79 GS 26 DEC 2029</t>
  </si>
  <si>
    <t>IN0020160118</t>
  </si>
  <si>
    <t>Sub Total :</t>
  </si>
  <si>
    <t xml:space="preserve">CBLO </t>
  </si>
  <si>
    <t>NABARD CP (31 JUL 2017)</t>
  </si>
  <si>
    <t>INE261F14BK9</t>
  </si>
  <si>
    <t>Piramal Enterprises Limited CP (12 JUN 2017)</t>
  </si>
  <si>
    <t>INE140A14OW4</t>
  </si>
  <si>
    <t>Srei Equipment Finance Ltd CP (30 JUN 2017)</t>
  </si>
  <si>
    <t>INE881J14LT6</t>
  </si>
  <si>
    <t>Aditya Birla Finance Ltd  CP (27 JUN 2017)</t>
  </si>
  <si>
    <t>INE860H14YH2</t>
  </si>
  <si>
    <t>Shapoorji Pallonji And Co Pvt Ltd CP (01 JUN 2017)</t>
  </si>
  <si>
    <t>INE404K14CN7</t>
  </si>
  <si>
    <t>Century Textiles and Industries Ltd CP (12 JUN 2017)</t>
  </si>
  <si>
    <t>INE055A14ET1</t>
  </si>
  <si>
    <t>Indiabulls Housing Finance Ltd CP (15 JUN 2017)</t>
  </si>
  <si>
    <t>INE148I14QT1</t>
  </si>
  <si>
    <t>CESC  Ltd. CP (16 JUN 2017)</t>
  </si>
  <si>
    <t>INE486A14BC0</t>
  </si>
  <si>
    <t>IL And FS Securities Services Ltd CP (20 JUN 2017)</t>
  </si>
  <si>
    <t>INE588J14762</t>
  </si>
  <si>
    <t>Srei Infrastructure Finance Ltd CP (30 JUN 2017)</t>
  </si>
  <si>
    <t>INE872A14KC2</t>
  </si>
  <si>
    <t>Piramal Enterprises Limited CP (14 JUL 2017)</t>
  </si>
  <si>
    <t>INE140A14PG4</t>
  </si>
  <si>
    <t>Manappuram Finance Ltd CP (18 JUL 2017)</t>
  </si>
  <si>
    <t>INE522D14FX3</t>
  </si>
  <si>
    <t>GIC Housing Finance Ltd CP (23 JUN 2017)</t>
  </si>
  <si>
    <t>INE289B14BR4</t>
  </si>
  <si>
    <t>Aditya Birla Nuvo Ltd CP (28 JUN 2017)</t>
  </si>
  <si>
    <t>INE069A14IF2</t>
  </si>
  <si>
    <t>Services</t>
  </si>
  <si>
    <t>Gujarat Fluorochemicals Ltd CP (24 AUG 2017)</t>
  </si>
  <si>
    <t>INE538A14352</t>
  </si>
  <si>
    <t>Redington (India) Ltd CP (06 JUN 2017)</t>
  </si>
  <si>
    <t>INE891D14OX4</t>
  </si>
  <si>
    <t>ICICI Securities Ltd CP (30 JUN 2017)</t>
  </si>
  <si>
    <t>INE763G14EF6</t>
  </si>
  <si>
    <t>The Ramco Cements Ltd CP (30 JUN 2017)</t>
  </si>
  <si>
    <t>INE331A14EN9</t>
  </si>
  <si>
    <t>Birla TMT Holdings Pvt Ltd CP (10 JUL 2017)</t>
  </si>
  <si>
    <t>INE179J14FJ8</t>
  </si>
  <si>
    <t>Aadhar Housing Finance Ltd CP (21 JUL 2017)</t>
  </si>
  <si>
    <t>INE538L14706</t>
  </si>
  <si>
    <t>Aadhar Housing Finance Ltd CP (24 JUL 2017)</t>
  </si>
  <si>
    <t>INE538L14714</t>
  </si>
  <si>
    <t>Raymond Limited CP (25 AUG 2017)</t>
  </si>
  <si>
    <t>INE301A14EC5</t>
  </si>
  <si>
    <t>Family Credit Limited CP (02 JUN 2017)</t>
  </si>
  <si>
    <t>INE523E14PV2</t>
  </si>
  <si>
    <t>Indiabulls Housing Finance Ltd CP (02 JUN 2017)</t>
  </si>
  <si>
    <t>INE148I14MP8</t>
  </si>
  <si>
    <t>Sheba Properties Ltd CP (02 JUN 2017)</t>
  </si>
  <si>
    <t>INE909H14LF8</t>
  </si>
  <si>
    <t>Blue Star Ltd CP (20 JUN 2017)</t>
  </si>
  <si>
    <t>INE472A14HB9</t>
  </si>
  <si>
    <t>Cox And Kings Ltd CP (19 JUN 2017)</t>
  </si>
  <si>
    <t>INE008I14HU4</t>
  </si>
  <si>
    <t>Cox And Kings Ltd CP (23 JUN 2017)</t>
  </si>
  <si>
    <t>INE008I14HP4</t>
  </si>
  <si>
    <t>Bajaj Finance Limited CP (30 JUN 2017)</t>
  </si>
  <si>
    <t>INE296A14LR0</t>
  </si>
  <si>
    <t>Aadhar Housing Finance Ltd CP (30 JUN 2017)</t>
  </si>
  <si>
    <t>INE538L14680</t>
  </si>
  <si>
    <t>Turquoise Investments And Finance Pvt Ltd CP (07 JUL 2017)</t>
  </si>
  <si>
    <t>INE978J14FD6</t>
  </si>
  <si>
    <t>Cox And Kings Ltd CP (21 JUL 2017)</t>
  </si>
  <si>
    <t>INE008I14IA4</t>
  </si>
  <si>
    <t>Bajaj Electricals Ltd CP (29 AUG 2017)</t>
  </si>
  <si>
    <t>INE193E14697</t>
  </si>
  <si>
    <t>HDFC Ltd CP (22 JUN 2017)</t>
  </si>
  <si>
    <t>INE001A14QR3</t>
  </si>
  <si>
    <t>RBL Bank Ltd CD (09 JUN 2017)</t>
  </si>
  <si>
    <t>INE976G16FJ8</t>
  </si>
  <si>
    <t>IndusInd Bank CD (17 JUL 2017)</t>
  </si>
  <si>
    <t>INE095A16WE6</t>
  </si>
  <si>
    <t>RBL Bank Ltd CD (25 JUL 2017)</t>
  </si>
  <si>
    <t>INE976G16FN0</t>
  </si>
  <si>
    <t>IDFC Bank CD (10 AUG 2017)</t>
  </si>
  <si>
    <t>INE092T16AY7</t>
  </si>
  <si>
    <t>RBL Bank Ltd CD (10 AUG 2017)</t>
  </si>
  <si>
    <t>INE976G16FL4</t>
  </si>
  <si>
    <t>ICICI BANK CD (18 AUG 2017)</t>
  </si>
  <si>
    <t>INE090A162L8</t>
  </si>
  <si>
    <t>ICICI BANK CD (08 JUN 2017)</t>
  </si>
  <si>
    <t>INE090A165H9</t>
  </si>
  <si>
    <t>AXIS BANK CD (05 JUL 2017)</t>
  </si>
  <si>
    <t>INE238A16M60</t>
  </si>
  <si>
    <t>ICICI BANK CD (10 JUL 2017)</t>
  </si>
  <si>
    <t>INE090A164I0</t>
  </si>
  <si>
    <t>HDFC Bank Ltd CD (05 JUN 2017)</t>
  </si>
  <si>
    <t>INE040A16BC0</t>
  </si>
  <si>
    <t>AXIS BANK CD (14 JUN 2017)</t>
  </si>
  <si>
    <t>INE238A16L61</t>
  </si>
  <si>
    <t>ICICI BANK CD (15 JUN 2017)</t>
  </si>
  <si>
    <t>INE090A167H5</t>
  </si>
  <si>
    <t>Karur Vysya Bank CD (02 JUN 2017)</t>
  </si>
  <si>
    <t>INE036D16HC9</t>
  </si>
  <si>
    <t>RBL Bank Ltd CD (16 JUN 2017)</t>
  </si>
  <si>
    <t>INE976G16FK6</t>
  </si>
  <si>
    <t>91 DTB 31082017</t>
  </si>
  <si>
    <t>IN002017X130</t>
  </si>
  <si>
    <t>91 DTB 03082017</t>
  </si>
  <si>
    <t>IN002017X080</t>
  </si>
  <si>
    <t>91 DTB 10082017</t>
  </si>
  <si>
    <t>IN002017X106</t>
  </si>
  <si>
    <t>Akzo Nobel India Ltd</t>
  </si>
  <si>
    <t>INE133A01011</t>
  </si>
  <si>
    <t>Mahindra &amp; Mahindra Financial Services Ltd</t>
  </si>
  <si>
    <t>INE774D01024</t>
  </si>
  <si>
    <t>AMARA RAJA BATTERIES LTD</t>
  </si>
  <si>
    <t>INE885A01032</t>
  </si>
  <si>
    <t>PNB Housing Finance Limited</t>
  </si>
  <si>
    <t>INE572E01012</t>
  </si>
  <si>
    <t>Dalmia Bharat Limited</t>
  </si>
  <si>
    <t>INE439L01019</t>
  </si>
  <si>
    <t>NATIONAL ALUMINIUM CO LTD</t>
  </si>
  <si>
    <t>INE139A01034</t>
  </si>
  <si>
    <t>JOHNSON CONTROLS-HITACHI AIR CONDITIONING INDIA LTD</t>
  </si>
  <si>
    <t>INE782A01015</t>
  </si>
  <si>
    <t>CESC LTD.</t>
  </si>
  <si>
    <t>INE486A01013</t>
  </si>
  <si>
    <t>BHARAT FINANCIAL INCLUSION LIMITED</t>
  </si>
  <si>
    <t>INE180K01011</t>
  </si>
  <si>
    <t>Strides Shasun Limited</t>
  </si>
  <si>
    <t>INE939A01011</t>
  </si>
  <si>
    <t>TRIDENT LIMITED</t>
  </si>
  <si>
    <t>INE064C01014</t>
  </si>
  <si>
    <t>Kirloskar Oil Engines Limited</t>
  </si>
  <si>
    <t>INE146L01010</t>
  </si>
  <si>
    <t>Gujarat Gas Ltd</t>
  </si>
  <si>
    <t>INE844O01022</t>
  </si>
  <si>
    <t>S H KELKAR AND COMPANY LIMITED</t>
  </si>
  <si>
    <t>INE500L01026</t>
  </si>
  <si>
    <t>ZYDUS WELLNESS LIMITED</t>
  </si>
  <si>
    <t>INE768C01010</t>
  </si>
  <si>
    <t>Housing &amp; Urban Development Corporation Ltd</t>
  </si>
  <si>
    <t>INE031A01017</t>
  </si>
  <si>
    <t>BAJAJ ELECTRICALS LIMITED</t>
  </si>
  <si>
    <t>INE193E01025</t>
  </si>
  <si>
    <r>
      <rPr>
        <b/>
        <sz val="10"/>
        <rFont val="Arial"/>
        <family val="2"/>
      </rPr>
      <t>Unlisted</t>
    </r>
    <r>
      <rPr>
        <sz val="10"/>
        <rFont val="Arial"/>
        <family val="2"/>
      </rPr>
      <t xml:space="preserve"> </t>
    </r>
  </si>
  <si>
    <t>7.5% Vendanta Redeemable Preference Shares</t>
  </si>
  <si>
    <t>INE205A04011</t>
  </si>
  <si>
    <t>INE263A01024</t>
  </si>
  <si>
    <t>ICICI Prudential Life Insurance Company Ltd</t>
  </si>
  <si>
    <t>INE726G01019</t>
  </si>
  <si>
    <t>Tata Communications Limited</t>
  </si>
  <si>
    <t>INE151A01013</t>
  </si>
  <si>
    <t>Sintex Plastics Technology Ltd</t>
  </si>
  <si>
    <t xml:space="preserve">9.20 ICICI BANK NCD (Call 17 MAR 2022)  (17 MAR 2117) </t>
  </si>
  <si>
    <t>INE090A08TW2</t>
  </si>
  <si>
    <t>7.95 LIC Housing Finance Ltd NCD (24 MAR 2022)</t>
  </si>
  <si>
    <t>INE115A07LM7</t>
  </si>
  <si>
    <t>7.42 Power Finance Corporation Ltd NCD (26 JUN 2020)</t>
  </si>
  <si>
    <t>INE134E08IY9</t>
  </si>
  <si>
    <t>9.21 Punjab National Bank NCD ( CALL 29.03.2022) (29 MAR 2117)</t>
  </si>
  <si>
    <t>INE160A08118</t>
  </si>
  <si>
    <t>6.90 IDBI BANK MARGIN FD (27 MAR 2018)</t>
  </si>
  <si>
    <t>CP - Commercial Paper.</t>
  </si>
  <si>
    <t>9.27 PFC (21 Aug 2017)</t>
  </si>
  <si>
    <t>INE134E08EW2</t>
  </si>
  <si>
    <t xml:space="preserve">CP </t>
  </si>
  <si>
    <t>Tata Motors Finance Ltd CP (29 JUN 2017)</t>
  </si>
  <si>
    <t>INE909H14JG0</t>
  </si>
  <si>
    <t>Cox And Kings Ltd CP (28 JUN 2017)</t>
  </si>
  <si>
    <t>INE008I14HQ2</t>
  </si>
  <si>
    <t>Indiabulls Housing Finance Ltd CP (05 JUN 2017)</t>
  </si>
  <si>
    <t>INE148I14RE1</t>
  </si>
  <si>
    <t>ICICI BANK CD (02 JUN 2017)</t>
  </si>
  <si>
    <t>INE090A163H4</t>
  </si>
  <si>
    <t>Total outstanding exposure in Derivative Instruments as on May 31, 2017 : Rs. 3856.12/- (Market Value in Lakhs)</t>
  </si>
  <si>
    <t>Fixed Deposits*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</si>
</sst>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dd\ mmm\ yyyy"/>
    <numFmt numFmtId="165" formatCode="dd\ mmm\ yyyy\ h:mm\ AM/PM"/>
    <numFmt numFmtId="166" formatCode="#,##0.0000;\(#,##0.0000\)"/>
    <numFmt numFmtId="167" formatCode="#,##0.00;\(#,##0.00\)"/>
    <numFmt numFmtId="168" formatCode="_ &quot;?&quot;\ * #,##0_ ;_ &quot;?&quot;\ * \-#,##0_ ;_ &quot;?&quot;\ * &quot;-&quot;_ ;_ @_ "/>
    <numFmt numFmtId="169" formatCode="_ &quot;?&quot;\ * #,##0.00_ ;_ &quot;?&quot;\ * \-#,##0.00_ ;_ &quot;?&quot;\ * &quot;-&quot;??_ ;_ @_ "/>
    <numFmt numFmtId="170" formatCode="0.0"/>
    <numFmt numFmtId="171" formatCode="0.000"/>
  </numFmts>
  <fonts count="48">
    <font>
      <sz val="10"/>
      <name val="Arial"/>
      <family val="0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67" fontId="2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7" fontId="3" fillId="0" borderId="11" xfId="0" applyNumberFormat="1" applyFont="1" applyBorder="1" applyAlignment="1">
      <alignment horizontal="right" vertical="top"/>
    </xf>
    <xf numFmtId="167" fontId="3" fillId="0" borderId="12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/>
    </xf>
    <xf numFmtId="39" fontId="3" fillId="0" borderId="12" xfId="0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67" fontId="2" fillId="0" borderId="11" xfId="0" applyNumberFormat="1" applyFont="1" applyBorder="1" applyAlignment="1">
      <alignment horizontal="right" vertical="top"/>
    </xf>
    <xf numFmtId="0" fontId="6" fillId="0" borderId="10" xfId="0" applyFont="1" applyFill="1" applyBorder="1" applyAlignment="1">
      <alignment wrapText="1"/>
    </xf>
    <xf numFmtId="39" fontId="3" fillId="0" borderId="11" xfId="0" applyNumberFormat="1" applyFont="1" applyFill="1" applyBorder="1" applyAlignment="1">
      <alignment horizontal="right" vertical="top"/>
    </xf>
    <xf numFmtId="167" fontId="3" fillId="0" borderId="12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167" fontId="4" fillId="0" borderId="0" xfId="0" applyNumberFormat="1" applyFont="1" applyAlignment="1">
      <alignment horizontal="right" vertical="top"/>
    </xf>
    <xf numFmtId="167" fontId="0" fillId="0" borderId="0" xfId="0" applyNumberFormat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167" fontId="2" fillId="0" borderId="11" xfId="0" applyNumberFormat="1" applyFont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167" fontId="3" fillId="0" borderId="11" xfId="0" applyNumberFormat="1" applyFont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167" fontId="2" fillId="0" borderId="12" xfId="0" applyNumberFormat="1" applyFont="1" applyBorder="1" applyAlignment="1">
      <alignment horizontal="right" vertical="top"/>
    </xf>
    <xf numFmtId="167" fontId="3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/>
    </xf>
    <xf numFmtId="49" fontId="4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67" fontId="8" fillId="0" borderId="11" xfId="0" applyNumberFormat="1" applyFont="1" applyFill="1" applyBorder="1" applyAlignment="1">
      <alignment horizontal="right" vertical="top" wrapText="1"/>
    </xf>
    <xf numFmtId="39" fontId="8" fillId="0" borderId="11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/>
    </xf>
    <xf numFmtId="167" fontId="4" fillId="0" borderId="12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67" fontId="4" fillId="0" borderId="0" xfId="0" applyNumberFormat="1" applyFont="1" applyBorder="1" applyAlignment="1">
      <alignment horizontal="right" vertical="top"/>
    </xf>
    <xf numFmtId="167" fontId="3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wrapText="1"/>
    </xf>
    <xf numFmtId="167" fontId="1" fillId="0" borderId="11" xfId="0" applyNumberFormat="1" applyFont="1" applyFill="1" applyBorder="1" applyAlignment="1">
      <alignment horizontal="right" vertical="top"/>
    </xf>
    <xf numFmtId="167" fontId="8" fillId="0" borderId="11" xfId="0" applyNumberFormat="1" applyFont="1" applyFill="1" applyBorder="1" applyAlignment="1">
      <alignment horizontal="right" vertical="top"/>
    </xf>
    <xf numFmtId="39" fontId="8" fillId="0" borderId="11" xfId="0" applyNumberFormat="1" applyFont="1" applyFill="1" applyBorder="1" applyAlignment="1">
      <alignment horizontal="right" vertical="top"/>
    </xf>
    <xf numFmtId="167" fontId="1" fillId="0" borderId="11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167" fontId="3" fillId="0" borderId="11" xfId="0" applyNumberFormat="1" applyFont="1" applyBorder="1" applyAlignment="1">
      <alignment horizontal="right" vertical="top" wrapText="1"/>
    </xf>
    <xf numFmtId="39" fontId="3" fillId="0" borderId="11" xfId="0" applyNumberFormat="1" applyFont="1" applyBorder="1" applyAlignment="1">
      <alignment horizontal="right" vertical="top" wrapText="1"/>
    </xf>
    <xf numFmtId="39" fontId="3" fillId="0" borderId="11" xfId="0" applyNumberFormat="1" applyFont="1" applyBorder="1" applyAlignment="1">
      <alignment vertical="top" wrapText="1"/>
    </xf>
    <xf numFmtId="39" fontId="3" fillId="0" borderId="12" xfId="0" applyNumberFormat="1" applyFont="1" applyFill="1" applyBorder="1" applyAlignment="1">
      <alignment vertical="top"/>
    </xf>
    <xf numFmtId="167" fontId="4" fillId="0" borderId="11" xfId="0" applyNumberFormat="1" applyFont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7" fontId="3" fillId="0" borderId="13" xfId="0" applyNumberFormat="1" applyFont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40" fillId="0" borderId="11" xfId="53" applyBorder="1" applyAlignment="1" applyProtection="1">
      <alignment/>
      <protection/>
    </xf>
    <xf numFmtId="167" fontId="3" fillId="0" borderId="15" xfId="0" applyNumberFormat="1" applyFont="1" applyFill="1" applyBorder="1" applyAlignment="1">
      <alignment horizontal="right" vertical="top"/>
    </xf>
    <xf numFmtId="39" fontId="3" fillId="0" borderId="15" xfId="0" applyNumberFormat="1" applyFont="1" applyFill="1" applyBorder="1" applyAlignment="1">
      <alignment horizontal="right" vertical="top"/>
    </xf>
    <xf numFmtId="167" fontId="3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left" vertical="top" wrapText="1"/>
    </xf>
    <xf numFmtId="167" fontId="2" fillId="0" borderId="11" xfId="0" applyNumberFormat="1" applyFont="1" applyFill="1" applyBorder="1" applyAlignment="1">
      <alignment horizontal="right" vertical="top"/>
    </xf>
    <xf numFmtId="167" fontId="2" fillId="0" borderId="11" xfId="0" applyNumberFormat="1" applyFont="1" applyBorder="1" applyAlignment="1">
      <alignment horizontal="right" vertical="top"/>
    </xf>
    <xf numFmtId="167" fontId="3" fillId="0" borderId="11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67" fontId="2" fillId="0" borderId="11" xfId="0" applyNumberFormat="1" applyFont="1" applyFill="1" applyBorder="1" applyAlignment="1">
      <alignment horizontal="right" vertical="top"/>
    </xf>
    <xf numFmtId="167" fontId="4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Border="1" applyAlignment="1">
      <alignment horizontal="left" vertical="top" wrapText="1"/>
    </xf>
    <xf numFmtId="0" fontId="5" fillId="0" borderId="11" xfId="57" applyFont="1" applyFill="1" applyBorder="1">
      <alignment/>
      <protection/>
    </xf>
    <xf numFmtId="49" fontId="3" fillId="0" borderId="11" xfId="0" applyNumberFormat="1" applyFont="1" applyBorder="1" applyAlignment="1">
      <alignment horizontal="left" vertical="top" wrapText="1"/>
    </xf>
    <xf numFmtId="167" fontId="5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right" wrapText="1"/>
    </xf>
    <xf numFmtId="167" fontId="3" fillId="0" borderId="11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167" fontId="5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left" vertical="top" wrapText="1"/>
    </xf>
    <xf numFmtId="167" fontId="3" fillId="0" borderId="16" xfId="0" applyNumberFormat="1" applyFont="1" applyFill="1" applyBorder="1" applyAlignment="1">
      <alignment horizontal="right" vertical="top"/>
    </xf>
    <xf numFmtId="0" fontId="5" fillId="0" borderId="11" xfId="57" applyFont="1" applyBorder="1">
      <alignment/>
      <protection/>
    </xf>
    <xf numFmtId="0" fontId="0" fillId="0" borderId="11" xfId="0" applyFill="1" applyBorder="1" applyAlignment="1">
      <alignment/>
    </xf>
    <xf numFmtId="167" fontId="4" fillId="0" borderId="0" xfId="0" applyNumberFormat="1" applyFont="1" applyFill="1" applyAlignment="1">
      <alignment horizontal="right" vertical="top"/>
    </xf>
    <xf numFmtId="167" fontId="3" fillId="0" borderId="0" xfId="0" applyNumberFormat="1" applyFont="1" applyFill="1" applyAlignment="1">
      <alignment horizontal="right" vertical="top"/>
    </xf>
    <xf numFmtId="49" fontId="2" fillId="0" borderId="10" xfId="0" applyNumberFormat="1" applyFont="1" applyFill="1" applyBorder="1" applyAlignment="1">
      <alignment horizontal="left" vertical="top" wrapText="1"/>
    </xf>
    <xf numFmtId="167" fontId="2" fillId="0" borderId="12" xfId="0" applyNumberFormat="1" applyFont="1" applyFill="1" applyBorder="1" applyAlignment="1">
      <alignment horizontal="right" vertical="top"/>
    </xf>
    <xf numFmtId="167" fontId="3" fillId="0" borderId="12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left" vertical="top" wrapText="1"/>
    </xf>
    <xf numFmtId="167" fontId="2" fillId="0" borderId="12" xfId="0" applyNumberFormat="1" applyFont="1" applyBorder="1" applyAlignment="1">
      <alignment horizontal="right" vertical="top"/>
    </xf>
    <xf numFmtId="167" fontId="8" fillId="0" borderId="12" xfId="0" applyNumberFormat="1" applyFont="1" applyFill="1" applyBorder="1" applyAlignment="1">
      <alignment horizontal="right" vertical="top"/>
    </xf>
    <xf numFmtId="39" fontId="8" fillId="0" borderId="12" xfId="0" applyNumberFormat="1" applyFont="1" applyFill="1" applyBorder="1" applyAlignment="1">
      <alignment horizontal="right" vertical="top"/>
    </xf>
    <xf numFmtId="167" fontId="3" fillId="0" borderId="13" xfId="0" applyNumberFormat="1" applyFont="1" applyBorder="1" applyAlignment="1">
      <alignment horizontal="right" vertical="top"/>
    </xf>
    <xf numFmtId="167" fontId="3" fillId="0" borderId="16" xfId="0" applyNumberFormat="1" applyFont="1" applyFill="1" applyBorder="1" applyAlignment="1">
      <alignment horizontal="right" vertical="top"/>
    </xf>
    <xf numFmtId="167" fontId="9" fillId="0" borderId="11" xfId="0" applyNumberFormat="1" applyFont="1" applyBorder="1" applyAlignment="1">
      <alignment horizontal="right" vertical="top"/>
    </xf>
    <xf numFmtId="167" fontId="10" fillId="0" borderId="11" xfId="0" applyNumberFormat="1" applyFont="1" applyFill="1" applyBorder="1" applyAlignment="1">
      <alignment horizontal="right" vertical="top"/>
    </xf>
    <xf numFmtId="167" fontId="10" fillId="0" borderId="12" xfId="0" applyNumberFormat="1" applyFont="1" applyFill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 horizontal="right" wrapText="1"/>
    </xf>
    <xf numFmtId="49" fontId="2" fillId="0" borderId="17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7" fontId="2" fillId="0" borderId="13" xfId="0" applyNumberFormat="1" applyFont="1" applyBorder="1" applyAlignment="1">
      <alignment horizontal="right" vertical="top"/>
    </xf>
    <xf numFmtId="167" fontId="4" fillId="0" borderId="13" xfId="0" applyNumberFormat="1" applyFont="1" applyBorder="1" applyAlignment="1">
      <alignment horizontal="right" vertical="top"/>
    </xf>
    <xf numFmtId="167" fontId="4" fillId="0" borderId="16" xfId="0" applyNumberFormat="1" applyFont="1" applyBorder="1" applyAlignment="1">
      <alignment horizontal="right" vertical="top"/>
    </xf>
    <xf numFmtId="167" fontId="3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167" fontId="2" fillId="0" borderId="12" xfId="0" applyNumberFormat="1" applyFont="1" applyFill="1" applyBorder="1" applyAlignment="1">
      <alignment horizontal="right" vertical="top"/>
    </xf>
    <xf numFmtId="167" fontId="4" fillId="0" borderId="12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1" fillId="0" borderId="10" xfId="57" applyFont="1" applyFill="1" applyBorder="1" applyAlignment="1">
      <alignment horizontal="left" vertical="top" wrapText="1"/>
      <protection/>
    </xf>
    <xf numFmtId="167" fontId="1" fillId="0" borderId="12" xfId="0" applyNumberFormat="1" applyFont="1" applyFill="1" applyBorder="1" applyAlignment="1">
      <alignment horizontal="right" vertical="top"/>
    </xf>
    <xf numFmtId="0" fontId="5" fillId="0" borderId="10" xfId="57" applyFont="1" applyFill="1" applyBorder="1">
      <alignment/>
      <protection/>
    </xf>
    <xf numFmtId="2" fontId="5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>
      <alignment horizontal="left" vertical="top"/>
    </xf>
    <xf numFmtId="167" fontId="3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167" fontId="4" fillId="0" borderId="13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7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46.28125" style="0" bestFit="1" customWidth="1"/>
  </cols>
  <sheetData>
    <row r="2" spans="1:2" ht="12.75">
      <c r="A2" s="71" t="s">
        <v>588</v>
      </c>
      <c r="B2" s="71" t="s">
        <v>589</v>
      </c>
    </row>
    <row r="3" spans="1:2" ht="12.75">
      <c r="A3" s="19">
        <v>1</v>
      </c>
      <c r="B3" s="72" t="s">
        <v>590</v>
      </c>
    </row>
    <row r="4" spans="1:2" ht="12.75">
      <c r="A4" s="19">
        <v>2</v>
      </c>
      <c r="B4" s="72" t="s">
        <v>591</v>
      </c>
    </row>
    <row r="5" spans="1:2" ht="12.75">
      <c r="A5" s="19">
        <v>3</v>
      </c>
      <c r="B5" s="72" t="s">
        <v>592</v>
      </c>
    </row>
    <row r="6" spans="1:2" ht="12.75">
      <c r="A6" s="19">
        <v>4</v>
      </c>
      <c r="B6" s="72" t="s">
        <v>593</v>
      </c>
    </row>
    <row r="7" spans="1:2" ht="12.75">
      <c r="A7" s="19">
        <v>5</v>
      </c>
      <c r="B7" s="72" t="s">
        <v>594</v>
      </c>
    </row>
    <row r="8" spans="1:2" ht="12.75">
      <c r="A8" s="19">
        <v>6</v>
      </c>
      <c r="B8" s="72" t="s">
        <v>595</v>
      </c>
    </row>
    <row r="9" spans="1:2" ht="12.75">
      <c r="A9" s="19">
        <v>7</v>
      </c>
      <c r="B9" s="72" t="s">
        <v>596</v>
      </c>
    </row>
    <row r="10" spans="1:2" ht="12.75">
      <c r="A10" s="19">
        <v>8</v>
      </c>
      <c r="B10" s="72" t="s">
        <v>597</v>
      </c>
    </row>
    <row r="11" spans="1:2" ht="12.75">
      <c r="A11" s="19">
        <v>9</v>
      </c>
      <c r="B11" s="72" t="s">
        <v>598</v>
      </c>
    </row>
    <row r="12" spans="1:2" ht="12.75">
      <c r="A12" s="19">
        <v>10</v>
      </c>
      <c r="B12" s="72" t="s">
        <v>599</v>
      </c>
    </row>
    <row r="13" spans="1:2" ht="12.75">
      <c r="A13" s="19">
        <v>11</v>
      </c>
      <c r="B13" s="72" t="s">
        <v>600</v>
      </c>
    </row>
    <row r="14" spans="1:2" ht="12.75">
      <c r="A14" s="19">
        <v>12</v>
      </c>
      <c r="B14" s="72" t="s">
        <v>601</v>
      </c>
    </row>
    <row r="15" spans="1:2" ht="12.75">
      <c r="A15" s="19">
        <v>13</v>
      </c>
      <c r="B15" s="72" t="s">
        <v>602</v>
      </c>
    </row>
    <row r="16" spans="1:2" ht="12.75">
      <c r="A16" s="19">
        <v>14</v>
      </c>
      <c r="B16" s="72" t="s">
        <v>603</v>
      </c>
    </row>
    <row r="17" spans="1:2" ht="12.75">
      <c r="A17" s="19">
        <v>15</v>
      </c>
      <c r="B17" s="72" t="s">
        <v>604</v>
      </c>
    </row>
    <row r="18" spans="1:2" ht="12.75">
      <c r="A18" s="19">
        <v>16</v>
      </c>
      <c r="B18" s="72" t="s">
        <v>605</v>
      </c>
    </row>
  </sheetData>
  <sheetProtection/>
  <hyperlinks>
    <hyperlink ref="B3" location="'IDBI DIVERSIFIED EQUITY FUND'!A1" display="IDBI DIVERSIFIED EQUITY FUND"/>
    <hyperlink ref="B4" location="'IDBI CORP. DEBT OPP. FUND'!A1" display="IDBI Corporate Debt Opportunities Fund"/>
    <hyperlink ref="B5" location="'IDBI DYNAMIC BOND FUND'!A1" display="IDBI Dynamic Bond Fund"/>
    <hyperlink ref="B6" location="'IDBI Equity Advantage Fund'!A1" display="IDBI Equity Advantage Fund"/>
    <hyperlink ref="B7" location="'IDBI GILT FUND'!A1" display="IDBI Gilt Fund"/>
    <hyperlink ref="B8" location="'IDBI GOLD FUND'!A1" display="IDBI Gold Fund"/>
    <hyperlink ref="B9" location="'IDBI Gold Exchange Traded Fund'!A1" display="IDBI Gold Exchange Traded Fund"/>
    <hyperlink ref="B10" location="'IDBI NIFTY INDEX FUND'!A1" display="IDBI Nifty Index Fund"/>
    <hyperlink ref="B11" location="'IDBI LIQUID FUND'!A1" display="IDBI Liquid Fund"/>
    <hyperlink ref="B13" location="'IDBI MONTHLY INCOME PLAN'!A1" display="IDBI Monthly Income Plan"/>
    <hyperlink ref="B14" location="'IDBI NIFTY JUNIOR INDEX FUND'!A1" display="IDBI Nifty Junior Index Fund"/>
    <hyperlink ref="B15" location="'IDBI Prudence Fund'!A1" display="IDBI Prudence Fund"/>
    <hyperlink ref="B16" location="'IDBI SHORT TERM BOND FUND'!A1" display="IDBI Short Term Bond Fund"/>
    <hyperlink ref="B17" location="'IDBI INDIA TOP 100 EQUITY FUND'!A1" display="IDBI India Top 100 Equity Fund"/>
    <hyperlink ref="B18" location="'IDBI ULTRA SHORT TERM FUND'!A1" display="IDBI Ultra Short Term Fund"/>
    <hyperlink ref="B12" location="'IDBI MIDCAP FUND'!A1" display="IDBI Midcap Fund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1">
      <selection activeCell="E90" sqref="E90"/>
    </sheetView>
  </sheetViews>
  <sheetFormatPr defaultColWidth="9.140625" defaultRowHeight="12.75"/>
  <cols>
    <col min="1" max="1" width="49.7109375" style="0" customWidth="1"/>
    <col min="2" max="2" width="13.00390625" style="0" customWidth="1"/>
    <col min="3" max="3" width="20.421875" style="0" bestFit="1" customWidth="1"/>
    <col min="4" max="4" width="15.00390625" style="0" customWidth="1"/>
    <col min="5" max="5" width="17.8515625" style="0" customWidth="1"/>
    <col min="6" max="6" width="11.00390625" style="0" bestFit="1" customWidth="1"/>
    <col min="7" max="7" width="7.8515625" style="0" bestFit="1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569</v>
      </c>
      <c r="B4" s="169"/>
      <c r="C4" s="169"/>
      <c r="D4" s="169"/>
      <c r="E4" s="169"/>
      <c r="F4" s="169"/>
      <c r="G4" s="170"/>
    </row>
    <row r="5" spans="1:7" ht="12.75">
      <c r="A5" s="31"/>
      <c r="B5" s="19"/>
      <c r="C5" s="19"/>
      <c r="D5" s="19"/>
      <c r="E5" s="19"/>
      <c r="F5" s="24"/>
      <c r="G5" s="30"/>
    </row>
    <row r="6" spans="1:7" ht="36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31"/>
      <c r="B8" s="19"/>
      <c r="C8" s="19"/>
      <c r="D8" s="19"/>
      <c r="E8" s="19"/>
      <c r="F8" s="24"/>
      <c r="G8" s="30"/>
    </row>
    <row r="9" spans="1:7" ht="12.75">
      <c r="A9" s="5" t="s">
        <v>570</v>
      </c>
      <c r="B9" s="19"/>
      <c r="C9" s="19"/>
      <c r="D9" s="19"/>
      <c r="E9" s="19"/>
      <c r="F9" s="19"/>
      <c r="G9" s="30"/>
    </row>
    <row r="10" spans="1:7" ht="12.75">
      <c r="A10" s="81" t="s">
        <v>541</v>
      </c>
      <c r="B10" s="19"/>
      <c r="C10" s="19"/>
      <c r="D10" s="19"/>
      <c r="E10" s="19"/>
      <c r="F10" s="19"/>
      <c r="G10" s="30"/>
    </row>
    <row r="11" spans="1:7" ht="12.75">
      <c r="A11" s="32" t="s">
        <v>519</v>
      </c>
      <c r="B11" s="23" t="s">
        <v>518</v>
      </c>
      <c r="C11" s="23" t="s">
        <v>50</v>
      </c>
      <c r="D11" s="23" t="s">
        <v>135</v>
      </c>
      <c r="E11" s="24">
        <v>250</v>
      </c>
      <c r="F11" s="24">
        <v>2502.49975</v>
      </c>
      <c r="G11" s="33">
        <v>0.67714304</v>
      </c>
    </row>
    <row r="12" spans="1:7" ht="12.75">
      <c r="A12" s="5" t="s">
        <v>536</v>
      </c>
      <c r="B12" s="19"/>
      <c r="C12" s="19"/>
      <c r="D12" s="19"/>
      <c r="E12" s="27">
        <v>250</v>
      </c>
      <c r="F12" s="27">
        <v>2502.49975</v>
      </c>
      <c r="G12" s="44">
        <v>0.67714304</v>
      </c>
    </row>
    <row r="13" spans="1:7" ht="12.75">
      <c r="A13" s="31"/>
      <c r="B13" s="19"/>
      <c r="C13" s="19"/>
      <c r="D13" s="19"/>
      <c r="E13" s="19"/>
      <c r="F13" s="19"/>
      <c r="G13" s="30"/>
    </row>
    <row r="14" spans="1:7" ht="12.75">
      <c r="A14" s="5" t="s">
        <v>552</v>
      </c>
      <c r="B14" s="19"/>
      <c r="C14" s="19"/>
      <c r="D14" s="19"/>
      <c r="E14" s="19"/>
      <c r="F14" s="19"/>
      <c r="G14" s="30"/>
    </row>
    <row r="15" spans="1:7" ht="12.75">
      <c r="A15" s="54" t="s">
        <v>571</v>
      </c>
      <c r="B15" s="19"/>
      <c r="C15" s="19"/>
      <c r="D15" s="19"/>
      <c r="E15" s="19"/>
      <c r="F15" s="24"/>
      <c r="G15" s="30"/>
    </row>
    <row r="16" spans="1:7" ht="24">
      <c r="A16" s="32" t="s">
        <v>627</v>
      </c>
      <c r="B16" s="23" t="s">
        <v>628</v>
      </c>
      <c r="C16" s="23" t="s">
        <v>50</v>
      </c>
      <c r="D16" s="23" t="s">
        <v>284</v>
      </c>
      <c r="E16" s="24">
        <v>30000000</v>
      </c>
      <c r="F16" s="24">
        <v>29687.91</v>
      </c>
      <c r="G16" s="33">
        <v>8.0331523</v>
      </c>
    </row>
    <row r="17" spans="1:7" ht="24">
      <c r="A17" s="32" t="s">
        <v>629</v>
      </c>
      <c r="B17" s="23" t="s">
        <v>630</v>
      </c>
      <c r="C17" s="23" t="s">
        <v>20</v>
      </c>
      <c r="D17" s="23" t="s">
        <v>285</v>
      </c>
      <c r="E17" s="24">
        <v>20000000</v>
      </c>
      <c r="F17" s="24">
        <v>19961.7</v>
      </c>
      <c r="G17" s="33">
        <v>5.40136966</v>
      </c>
    </row>
    <row r="18" spans="1:7" ht="12.75">
      <c r="A18" s="32" t="s">
        <v>631</v>
      </c>
      <c r="B18" s="23" t="s">
        <v>632</v>
      </c>
      <c r="C18" s="23" t="s">
        <v>50</v>
      </c>
      <c r="D18" s="23" t="s">
        <v>285</v>
      </c>
      <c r="E18" s="24">
        <v>20000000</v>
      </c>
      <c r="F18" s="24">
        <v>19881.84</v>
      </c>
      <c r="G18" s="33">
        <v>5.37976061</v>
      </c>
    </row>
    <row r="19" spans="1:7" ht="24">
      <c r="A19" s="32" t="s">
        <v>633</v>
      </c>
      <c r="B19" s="23" t="s">
        <v>634</v>
      </c>
      <c r="C19" s="23" t="s">
        <v>50</v>
      </c>
      <c r="D19" s="23" t="s">
        <v>285</v>
      </c>
      <c r="E19" s="24">
        <v>12500000</v>
      </c>
      <c r="F19" s="24">
        <v>12442.8375</v>
      </c>
      <c r="G19" s="33">
        <v>3.3668658</v>
      </c>
    </row>
    <row r="20" spans="1:7" ht="24">
      <c r="A20" s="32" t="s">
        <v>635</v>
      </c>
      <c r="B20" s="23" t="s">
        <v>636</v>
      </c>
      <c r="C20" s="23" t="s">
        <v>242</v>
      </c>
      <c r="D20" s="23" t="s">
        <v>285</v>
      </c>
      <c r="E20" s="24">
        <v>10000000</v>
      </c>
      <c r="F20" s="24">
        <v>10000.000001</v>
      </c>
      <c r="G20" s="33">
        <v>2.70586656</v>
      </c>
    </row>
    <row r="21" spans="1:7" ht="12.75">
      <c r="A21" s="32" t="s">
        <v>637</v>
      </c>
      <c r="B21" s="23" t="s">
        <v>638</v>
      </c>
      <c r="C21" s="23" t="s">
        <v>112</v>
      </c>
      <c r="D21" s="23" t="s">
        <v>284</v>
      </c>
      <c r="E21" s="24">
        <v>10000000</v>
      </c>
      <c r="F21" s="24">
        <v>9981.21</v>
      </c>
      <c r="G21" s="33">
        <v>2.70078224</v>
      </c>
    </row>
    <row r="22" spans="1:7" ht="12.75">
      <c r="A22" s="32" t="s">
        <v>639</v>
      </c>
      <c r="B22" s="23" t="s">
        <v>640</v>
      </c>
      <c r="C22" s="23" t="s">
        <v>50</v>
      </c>
      <c r="D22" s="23" t="s">
        <v>284</v>
      </c>
      <c r="E22" s="24">
        <v>10000000</v>
      </c>
      <c r="F22" s="24">
        <v>9975.93</v>
      </c>
      <c r="G22" s="33">
        <v>2.69935354</v>
      </c>
    </row>
    <row r="23" spans="1:7" ht="24">
      <c r="A23" s="32" t="s">
        <v>641</v>
      </c>
      <c r="B23" s="23" t="s">
        <v>642</v>
      </c>
      <c r="C23" s="23" t="s">
        <v>128</v>
      </c>
      <c r="D23" s="23" t="s">
        <v>287</v>
      </c>
      <c r="E23" s="24">
        <v>10000000</v>
      </c>
      <c r="F23" s="24">
        <v>9974.78</v>
      </c>
      <c r="G23" s="33">
        <v>2.69904237</v>
      </c>
    </row>
    <row r="24" spans="1:7" ht="12.75">
      <c r="A24" s="32" t="s">
        <v>643</v>
      </c>
      <c r="B24" s="23" t="s">
        <v>644</v>
      </c>
      <c r="C24" s="23" t="s">
        <v>50</v>
      </c>
      <c r="D24" s="23" t="s">
        <v>287</v>
      </c>
      <c r="E24" s="24">
        <v>10000000</v>
      </c>
      <c r="F24" s="24">
        <v>9962.42</v>
      </c>
      <c r="G24" s="33">
        <v>2.69569792</v>
      </c>
    </row>
    <row r="25" spans="1:7" ht="24">
      <c r="A25" s="32" t="s">
        <v>645</v>
      </c>
      <c r="B25" s="23" t="s">
        <v>646</v>
      </c>
      <c r="C25" s="23" t="s">
        <v>50</v>
      </c>
      <c r="D25" s="23" t="s">
        <v>287</v>
      </c>
      <c r="E25" s="24">
        <v>10000000</v>
      </c>
      <c r="F25" s="24">
        <v>9938.92</v>
      </c>
      <c r="G25" s="33">
        <v>2.68933913</v>
      </c>
    </row>
    <row r="26" spans="1:7" ht="24">
      <c r="A26" s="32" t="s">
        <v>647</v>
      </c>
      <c r="B26" s="23" t="s">
        <v>648</v>
      </c>
      <c r="C26" s="23" t="s">
        <v>20</v>
      </c>
      <c r="D26" s="23" t="s">
        <v>285</v>
      </c>
      <c r="E26" s="24">
        <v>10000000</v>
      </c>
      <c r="F26" s="24">
        <v>9921.740001</v>
      </c>
      <c r="G26" s="33">
        <v>2.68469045</v>
      </c>
    </row>
    <row r="27" spans="1:7" ht="24">
      <c r="A27" s="32" t="s">
        <v>649</v>
      </c>
      <c r="B27" s="23" t="s">
        <v>650</v>
      </c>
      <c r="C27" s="23" t="s">
        <v>50</v>
      </c>
      <c r="D27" s="23" t="s">
        <v>284</v>
      </c>
      <c r="E27" s="24">
        <v>10000000</v>
      </c>
      <c r="F27" s="24">
        <v>9907.49</v>
      </c>
      <c r="G27" s="33">
        <v>2.68083459</v>
      </c>
    </row>
    <row r="28" spans="1:7" ht="24">
      <c r="A28" s="32" t="s">
        <v>651</v>
      </c>
      <c r="B28" s="23" t="s">
        <v>652</v>
      </c>
      <c r="C28" s="23" t="s">
        <v>50</v>
      </c>
      <c r="D28" s="23" t="s">
        <v>285</v>
      </c>
      <c r="E28" s="24">
        <v>9500000</v>
      </c>
      <c r="F28" s="24">
        <v>9463.4915</v>
      </c>
      <c r="G28" s="33">
        <v>2.56069452</v>
      </c>
    </row>
    <row r="29" spans="1:7" ht="12.75">
      <c r="A29" s="32" t="s">
        <v>653</v>
      </c>
      <c r="B29" s="23" t="s">
        <v>654</v>
      </c>
      <c r="C29" s="23" t="s">
        <v>655</v>
      </c>
      <c r="D29" s="23" t="s">
        <v>285</v>
      </c>
      <c r="E29" s="24">
        <v>9500000</v>
      </c>
      <c r="F29" s="24">
        <v>9458.1335</v>
      </c>
      <c r="G29" s="33">
        <v>2.55924472</v>
      </c>
    </row>
    <row r="30" spans="1:7" ht="12.75">
      <c r="A30" s="32" t="s">
        <v>656</v>
      </c>
      <c r="B30" s="23" t="s">
        <v>657</v>
      </c>
      <c r="C30" s="23" t="s">
        <v>28</v>
      </c>
      <c r="D30" s="23" t="s">
        <v>284</v>
      </c>
      <c r="E30" s="24">
        <v>7500000</v>
      </c>
      <c r="F30" s="24">
        <v>7384.02</v>
      </c>
      <c r="G30" s="33">
        <v>1.99801728</v>
      </c>
    </row>
    <row r="31" spans="1:7" ht="24">
      <c r="A31" s="32" t="s">
        <v>658</v>
      </c>
      <c r="B31" s="23" t="s">
        <v>659</v>
      </c>
      <c r="C31" s="23" t="s">
        <v>15</v>
      </c>
      <c r="D31" s="23" t="s">
        <v>285</v>
      </c>
      <c r="E31" s="24">
        <v>6500000</v>
      </c>
      <c r="F31" s="24">
        <v>6494.397</v>
      </c>
      <c r="G31" s="33">
        <v>1.75729717</v>
      </c>
    </row>
    <row r="32" spans="1:7" ht="24">
      <c r="A32" s="32" t="s">
        <v>660</v>
      </c>
      <c r="B32" s="23" t="s">
        <v>661</v>
      </c>
      <c r="C32" s="23" t="s">
        <v>50</v>
      </c>
      <c r="D32" s="23" t="s">
        <v>284</v>
      </c>
      <c r="E32" s="24">
        <v>5000000</v>
      </c>
      <c r="F32" s="24">
        <v>4974.47</v>
      </c>
      <c r="G32" s="33">
        <v>1.3460252</v>
      </c>
    </row>
    <row r="33" spans="1:7" ht="24">
      <c r="A33" s="32" t="s">
        <v>662</v>
      </c>
      <c r="B33" s="23" t="s">
        <v>663</v>
      </c>
      <c r="C33" s="23" t="s">
        <v>112</v>
      </c>
      <c r="D33" s="23" t="s">
        <v>285</v>
      </c>
      <c r="E33" s="24">
        <v>5000000</v>
      </c>
      <c r="F33" s="24">
        <v>4974.15</v>
      </c>
      <c r="G33" s="33">
        <v>1.34593862</v>
      </c>
    </row>
    <row r="34" spans="1:7" ht="12.75">
      <c r="A34" s="32" t="s">
        <v>664</v>
      </c>
      <c r="B34" s="23" t="s">
        <v>665</v>
      </c>
      <c r="C34" s="23" t="s">
        <v>50</v>
      </c>
      <c r="D34" s="23" t="s">
        <v>284</v>
      </c>
      <c r="E34" s="24">
        <v>5000000</v>
      </c>
      <c r="F34" s="24">
        <v>4963.03</v>
      </c>
      <c r="G34" s="33">
        <v>1.34292969</v>
      </c>
    </row>
    <row r="35" spans="1:7" ht="12.75">
      <c r="A35" s="32" t="s">
        <v>666</v>
      </c>
      <c r="B35" s="23" t="s">
        <v>667</v>
      </c>
      <c r="C35" s="23" t="s">
        <v>50</v>
      </c>
      <c r="D35" s="23" t="s">
        <v>284</v>
      </c>
      <c r="E35" s="24">
        <v>5000000</v>
      </c>
      <c r="F35" s="24">
        <v>4950.59</v>
      </c>
      <c r="G35" s="33">
        <v>1.3395636</v>
      </c>
    </row>
    <row r="36" spans="1:7" ht="12.75">
      <c r="A36" s="32" t="s">
        <v>668</v>
      </c>
      <c r="B36" s="23" t="s">
        <v>669</v>
      </c>
      <c r="C36" s="23" t="s">
        <v>50</v>
      </c>
      <c r="D36" s="23" t="s">
        <v>284</v>
      </c>
      <c r="E36" s="24">
        <v>5000000</v>
      </c>
      <c r="F36" s="24">
        <v>4947.985</v>
      </c>
      <c r="G36" s="33">
        <v>1.33885872</v>
      </c>
    </row>
    <row r="37" spans="1:7" ht="24">
      <c r="A37" s="32" t="s">
        <v>670</v>
      </c>
      <c r="B37" s="23" t="s">
        <v>671</v>
      </c>
      <c r="C37" s="23" t="s">
        <v>189</v>
      </c>
      <c r="D37" s="23" t="s">
        <v>284</v>
      </c>
      <c r="E37" s="24">
        <v>5000000</v>
      </c>
      <c r="F37" s="24">
        <v>4924.315</v>
      </c>
      <c r="G37" s="33">
        <v>1.33245393</v>
      </c>
    </row>
    <row r="38" spans="1:7" ht="24">
      <c r="A38" s="32" t="s">
        <v>672</v>
      </c>
      <c r="B38" s="23" t="s">
        <v>673</v>
      </c>
      <c r="C38" s="23" t="s">
        <v>50</v>
      </c>
      <c r="D38" s="23" t="s">
        <v>287</v>
      </c>
      <c r="E38" s="24">
        <v>2500000</v>
      </c>
      <c r="F38" s="24">
        <v>2499.5575</v>
      </c>
      <c r="G38" s="33">
        <v>0.67634691</v>
      </c>
    </row>
    <row r="39" spans="1:7" ht="12.75">
      <c r="A39" s="32" t="s">
        <v>674</v>
      </c>
      <c r="B39" s="23" t="s">
        <v>675</v>
      </c>
      <c r="C39" s="23" t="s">
        <v>50</v>
      </c>
      <c r="D39" s="23" t="s">
        <v>284</v>
      </c>
      <c r="E39" s="24">
        <v>2500000</v>
      </c>
      <c r="F39" s="24">
        <v>2499.5575</v>
      </c>
      <c r="G39" s="33">
        <v>0.67634691</v>
      </c>
    </row>
    <row r="40" spans="1:7" ht="24">
      <c r="A40" s="32" t="s">
        <v>676</v>
      </c>
      <c r="B40" s="23" t="s">
        <v>677</v>
      </c>
      <c r="C40" s="23" t="s">
        <v>50</v>
      </c>
      <c r="D40" s="23" t="s">
        <v>285</v>
      </c>
      <c r="E40" s="24">
        <v>2500000</v>
      </c>
      <c r="F40" s="24">
        <v>2499.545</v>
      </c>
      <c r="G40" s="33">
        <v>0.67634352</v>
      </c>
    </row>
    <row r="41" spans="1:7" ht="12.75">
      <c r="A41" s="32" t="s">
        <v>513</v>
      </c>
      <c r="B41" s="23" t="s">
        <v>512</v>
      </c>
      <c r="C41" s="23" t="s">
        <v>7</v>
      </c>
      <c r="D41" s="23" t="s">
        <v>287</v>
      </c>
      <c r="E41" s="24">
        <v>2500000</v>
      </c>
      <c r="F41" s="24">
        <v>2493.7775</v>
      </c>
      <c r="G41" s="33">
        <v>0.67478292</v>
      </c>
    </row>
    <row r="42" spans="1:7" ht="24">
      <c r="A42" s="32" t="s">
        <v>678</v>
      </c>
      <c r="B42" s="23" t="s">
        <v>679</v>
      </c>
      <c r="C42" s="23" t="s">
        <v>85</v>
      </c>
      <c r="D42" s="23" t="s">
        <v>287</v>
      </c>
      <c r="E42" s="24">
        <v>2500000</v>
      </c>
      <c r="F42" s="24">
        <v>2491.91</v>
      </c>
      <c r="G42" s="33">
        <v>0.67427759</v>
      </c>
    </row>
    <row r="43" spans="1:7" ht="12.75">
      <c r="A43" s="32" t="s">
        <v>680</v>
      </c>
      <c r="B43" s="23" t="s">
        <v>681</v>
      </c>
      <c r="C43" s="23" t="s">
        <v>7</v>
      </c>
      <c r="D43" s="23" t="s">
        <v>287</v>
      </c>
      <c r="E43" s="24">
        <v>2500000</v>
      </c>
      <c r="F43" s="24">
        <v>2491.59</v>
      </c>
      <c r="G43" s="33">
        <v>0.67419101</v>
      </c>
    </row>
    <row r="44" spans="1:7" ht="12.75">
      <c r="A44" s="32" t="s">
        <v>682</v>
      </c>
      <c r="B44" s="23" t="s">
        <v>683</v>
      </c>
      <c r="C44" s="23" t="s">
        <v>7</v>
      </c>
      <c r="D44" s="23" t="s">
        <v>287</v>
      </c>
      <c r="E44" s="24">
        <v>2500000</v>
      </c>
      <c r="F44" s="24">
        <v>2489.72</v>
      </c>
      <c r="G44" s="33">
        <v>0.67368501</v>
      </c>
    </row>
    <row r="45" spans="1:7" ht="24">
      <c r="A45" s="32" t="s">
        <v>684</v>
      </c>
      <c r="B45" s="23" t="s">
        <v>685</v>
      </c>
      <c r="C45" s="23" t="s">
        <v>50</v>
      </c>
      <c r="D45" s="23" t="s">
        <v>284</v>
      </c>
      <c r="E45" s="24">
        <v>2500000</v>
      </c>
      <c r="F45" s="24">
        <v>2487.235</v>
      </c>
      <c r="G45" s="33">
        <v>0.6730126</v>
      </c>
    </row>
    <row r="46" spans="1:7" ht="12.75">
      <c r="A46" s="32" t="s">
        <v>686</v>
      </c>
      <c r="B46" s="23" t="s">
        <v>687</v>
      </c>
      <c r="C46" s="23" t="s">
        <v>50</v>
      </c>
      <c r="D46" s="23" t="s">
        <v>284</v>
      </c>
      <c r="E46" s="24">
        <v>2500000</v>
      </c>
      <c r="F46" s="24">
        <v>2485.7475</v>
      </c>
      <c r="G46" s="33">
        <v>0.6726101</v>
      </c>
    </row>
    <row r="47" spans="1:7" ht="24">
      <c r="A47" s="32" t="s">
        <v>688</v>
      </c>
      <c r="B47" s="23" t="s">
        <v>689</v>
      </c>
      <c r="C47" s="23" t="s">
        <v>50</v>
      </c>
      <c r="D47" s="23" t="s">
        <v>284</v>
      </c>
      <c r="E47" s="24">
        <v>2500000</v>
      </c>
      <c r="F47" s="24">
        <v>2482.935</v>
      </c>
      <c r="G47" s="33">
        <v>0.67184908</v>
      </c>
    </row>
    <row r="48" spans="1:7" ht="12.75">
      <c r="A48" s="32" t="s">
        <v>690</v>
      </c>
      <c r="B48" s="23" t="s">
        <v>691</v>
      </c>
      <c r="C48" s="23" t="s">
        <v>7</v>
      </c>
      <c r="D48" s="23" t="s">
        <v>287</v>
      </c>
      <c r="E48" s="24">
        <v>2500000</v>
      </c>
      <c r="F48" s="24">
        <v>2475.7975</v>
      </c>
      <c r="G48" s="33">
        <v>0.66991777</v>
      </c>
    </row>
    <row r="49" spans="1:7" ht="12.75">
      <c r="A49" s="32" t="s">
        <v>692</v>
      </c>
      <c r="B49" s="23" t="s">
        <v>693</v>
      </c>
      <c r="C49" s="23" t="s">
        <v>85</v>
      </c>
      <c r="D49" s="23" t="s">
        <v>285</v>
      </c>
      <c r="E49" s="24">
        <v>2500000</v>
      </c>
      <c r="F49" s="24">
        <v>2456.58</v>
      </c>
      <c r="G49" s="33">
        <v>0.66471777</v>
      </c>
    </row>
    <row r="50" spans="1:7" ht="24">
      <c r="A50" s="32" t="s">
        <v>694</v>
      </c>
      <c r="B50" s="23" t="s">
        <v>695</v>
      </c>
      <c r="C50" s="23" t="s">
        <v>50</v>
      </c>
      <c r="D50" s="23" t="s">
        <v>285</v>
      </c>
      <c r="E50" s="24">
        <v>1000000</v>
      </c>
      <c r="F50" s="24">
        <v>996.247</v>
      </c>
      <c r="G50" s="33">
        <v>0.26957114</v>
      </c>
    </row>
    <row r="51" spans="1:7" ht="12.75">
      <c r="A51" s="101" t="s">
        <v>625</v>
      </c>
      <c r="B51" s="19"/>
      <c r="C51" s="19"/>
      <c r="D51" s="19"/>
      <c r="E51" s="26">
        <v>256500000</v>
      </c>
      <c r="F51" s="27">
        <v>255021.55900199997</v>
      </c>
      <c r="G51" s="34">
        <v>69.00543095</v>
      </c>
    </row>
    <row r="52" spans="1:7" ht="12.75">
      <c r="A52" s="31"/>
      <c r="B52" s="19"/>
      <c r="C52" s="19"/>
      <c r="D52" s="19"/>
      <c r="E52" s="26"/>
      <c r="F52" s="27"/>
      <c r="G52" s="34"/>
    </row>
    <row r="53" spans="1:7" ht="12.75">
      <c r="A53" s="55" t="s">
        <v>572</v>
      </c>
      <c r="B53" s="19"/>
      <c r="C53" s="19"/>
      <c r="D53" s="19"/>
      <c r="E53" s="26"/>
      <c r="F53" s="27"/>
      <c r="G53" s="34"/>
    </row>
    <row r="54" spans="1:7" ht="12.75">
      <c r="A54" s="32" t="s">
        <v>696</v>
      </c>
      <c r="B54" s="23" t="s">
        <v>697</v>
      </c>
      <c r="C54" s="23" t="s">
        <v>45</v>
      </c>
      <c r="D54" s="23" t="s">
        <v>285</v>
      </c>
      <c r="E54" s="24">
        <v>10000000</v>
      </c>
      <c r="F54" s="24">
        <v>9986.44</v>
      </c>
      <c r="G54" s="33">
        <v>2.70219741</v>
      </c>
    </row>
    <row r="55" spans="1:7" ht="24">
      <c r="A55" s="32" t="s">
        <v>698</v>
      </c>
      <c r="B55" s="23" t="s">
        <v>699</v>
      </c>
      <c r="C55" s="23" t="s">
        <v>45</v>
      </c>
      <c r="D55" s="23" t="s">
        <v>284</v>
      </c>
      <c r="E55" s="24">
        <v>10000000</v>
      </c>
      <c r="F55" s="24">
        <v>9919.72</v>
      </c>
      <c r="G55" s="33">
        <v>2.68414387</v>
      </c>
    </row>
    <row r="56" spans="1:7" ht="24">
      <c r="A56" s="32" t="s">
        <v>700</v>
      </c>
      <c r="B56" s="23" t="s">
        <v>701</v>
      </c>
      <c r="C56" s="23" t="s">
        <v>45</v>
      </c>
      <c r="D56" s="23" t="s">
        <v>285</v>
      </c>
      <c r="E56" s="24">
        <v>10000000</v>
      </c>
      <c r="F56" s="24">
        <v>9906.16</v>
      </c>
      <c r="G56" s="33">
        <v>2.68047471</v>
      </c>
    </row>
    <row r="57" spans="1:7" ht="12.75">
      <c r="A57" s="32" t="s">
        <v>702</v>
      </c>
      <c r="B57" s="23" t="s">
        <v>703</v>
      </c>
      <c r="C57" s="23" t="s">
        <v>45</v>
      </c>
      <c r="D57" s="23" t="s">
        <v>285</v>
      </c>
      <c r="E57" s="24">
        <v>10000000</v>
      </c>
      <c r="F57" s="24">
        <v>9878.96</v>
      </c>
      <c r="G57" s="33">
        <v>2.67311475</v>
      </c>
    </row>
    <row r="58" spans="1:7" ht="24">
      <c r="A58" s="32" t="s">
        <v>704</v>
      </c>
      <c r="B58" s="23" t="s">
        <v>705</v>
      </c>
      <c r="C58" s="23" t="s">
        <v>45</v>
      </c>
      <c r="D58" s="23" t="s">
        <v>285</v>
      </c>
      <c r="E58" s="24">
        <v>10000000</v>
      </c>
      <c r="F58" s="24">
        <v>9877.81</v>
      </c>
      <c r="G58" s="33">
        <v>2.67280358</v>
      </c>
    </row>
    <row r="59" spans="1:7" ht="12.75">
      <c r="A59" s="32" t="s">
        <v>706</v>
      </c>
      <c r="B59" s="23" t="s">
        <v>707</v>
      </c>
      <c r="C59" s="23" t="s">
        <v>45</v>
      </c>
      <c r="D59" s="23" t="s">
        <v>285</v>
      </c>
      <c r="E59" s="24">
        <v>10000000</v>
      </c>
      <c r="F59" s="24">
        <v>9865.6</v>
      </c>
      <c r="G59" s="33">
        <v>2.66949972</v>
      </c>
    </row>
    <row r="60" spans="1:7" ht="24">
      <c r="A60" s="32" t="s">
        <v>708</v>
      </c>
      <c r="B60" s="23" t="s">
        <v>709</v>
      </c>
      <c r="C60" s="23" t="s">
        <v>45</v>
      </c>
      <c r="D60" s="23" t="s">
        <v>285</v>
      </c>
      <c r="E60" s="24">
        <v>5000000</v>
      </c>
      <c r="F60" s="24">
        <v>4994.065</v>
      </c>
      <c r="G60" s="33">
        <v>1.35132735</v>
      </c>
    </row>
    <row r="61" spans="1:7" ht="24">
      <c r="A61" s="32" t="s">
        <v>710</v>
      </c>
      <c r="B61" s="23" t="s">
        <v>711</v>
      </c>
      <c r="C61" s="23" t="s">
        <v>45</v>
      </c>
      <c r="D61" s="23" t="s">
        <v>285</v>
      </c>
      <c r="E61" s="24">
        <v>5000000</v>
      </c>
      <c r="F61" s="24">
        <v>4970.265</v>
      </c>
      <c r="G61" s="33">
        <v>1.34488739</v>
      </c>
    </row>
    <row r="62" spans="1:7" ht="12.75">
      <c r="A62" s="32" t="s">
        <v>712</v>
      </c>
      <c r="B62" s="23" t="s">
        <v>713</v>
      </c>
      <c r="C62" s="23" t="s">
        <v>45</v>
      </c>
      <c r="D62" s="23" t="s">
        <v>285</v>
      </c>
      <c r="E62" s="24">
        <v>5000000</v>
      </c>
      <c r="F62" s="24">
        <v>4966.13</v>
      </c>
      <c r="G62" s="33">
        <v>1.34376851</v>
      </c>
    </row>
    <row r="63" spans="1:7" ht="24">
      <c r="A63" s="32" t="s">
        <v>714</v>
      </c>
      <c r="B63" s="23" t="s">
        <v>715</v>
      </c>
      <c r="C63" s="23" t="s">
        <v>45</v>
      </c>
      <c r="D63" s="23" t="s">
        <v>287</v>
      </c>
      <c r="E63" s="24">
        <v>2500000</v>
      </c>
      <c r="F63" s="24">
        <v>2498.2675</v>
      </c>
      <c r="G63" s="33">
        <v>0.67599785</v>
      </c>
    </row>
    <row r="64" spans="1:7" ht="24">
      <c r="A64" s="32" t="s">
        <v>509</v>
      </c>
      <c r="B64" s="23" t="s">
        <v>508</v>
      </c>
      <c r="C64" s="23" t="s">
        <v>45</v>
      </c>
      <c r="D64" s="23" t="s">
        <v>285</v>
      </c>
      <c r="E64" s="24">
        <v>2500000</v>
      </c>
      <c r="F64" s="24">
        <v>2495.4875</v>
      </c>
      <c r="G64" s="33">
        <v>0.67524562</v>
      </c>
    </row>
    <row r="65" spans="1:7" ht="12.75">
      <c r="A65" s="32" t="s">
        <v>716</v>
      </c>
      <c r="B65" s="23" t="s">
        <v>717</v>
      </c>
      <c r="C65" s="23" t="s">
        <v>45</v>
      </c>
      <c r="D65" s="23" t="s">
        <v>284</v>
      </c>
      <c r="E65" s="24">
        <v>2500000</v>
      </c>
      <c r="F65" s="24">
        <v>2494.495</v>
      </c>
      <c r="G65" s="33">
        <v>0.67497706</v>
      </c>
    </row>
    <row r="66" spans="1:7" ht="24">
      <c r="A66" s="32" t="s">
        <v>718</v>
      </c>
      <c r="B66" s="23" t="s">
        <v>719</v>
      </c>
      <c r="C66" s="23" t="s">
        <v>45</v>
      </c>
      <c r="D66" s="23" t="s">
        <v>285</v>
      </c>
      <c r="E66" s="24">
        <v>2500000</v>
      </c>
      <c r="F66" s="24">
        <v>2494.2325</v>
      </c>
      <c r="G66" s="33">
        <v>0.67490603</v>
      </c>
    </row>
    <row r="67" spans="1:7" ht="24">
      <c r="A67" s="32" t="s">
        <v>720</v>
      </c>
      <c r="B67" s="23" t="s">
        <v>721</v>
      </c>
      <c r="C67" s="23" t="s">
        <v>45</v>
      </c>
      <c r="D67" s="23" t="s">
        <v>284</v>
      </c>
      <c r="E67" s="24">
        <v>1000000</v>
      </c>
      <c r="F67" s="24">
        <v>999.833</v>
      </c>
      <c r="G67" s="33">
        <v>0.27054147</v>
      </c>
    </row>
    <row r="68" spans="1:7" ht="24">
      <c r="A68" s="32" t="s">
        <v>722</v>
      </c>
      <c r="B68" s="23" t="s">
        <v>723</v>
      </c>
      <c r="C68" s="23" t="s">
        <v>45</v>
      </c>
      <c r="D68" s="23" t="s">
        <v>285</v>
      </c>
      <c r="E68" s="24">
        <v>1000000</v>
      </c>
      <c r="F68" s="24">
        <v>997.51</v>
      </c>
      <c r="G68" s="33">
        <v>0.2699129</v>
      </c>
    </row>
    <row r="69" spans="1:7" ht="12.75">
      <c r="A69" s="101" t="s">
        <v>625</v>
      </c>
      <c r="B69" s="19"/>
      <c r="C69" s="19"/>
      <c r="D69" s="19"/>
      <c r="E69" s="26">
        <v>87000000</v>
      </c>
      <c r="F69" s="27">
        <v>86344.9755</v>
      </c>
      <c r="G69" s="34">
        <v>23.36379822</v>
      </c>
    </row>
    <row r="70" spans="1:7" ht="12.75">
      <c r="A70" s="31"/>
      <c r="B70" s="19"/>
      <c r="C70" s="19"/>
      <c r="D70" s="19"/>
      <c r="E70" s="26"/>
      <c r="F70" s="27"/>
      <c r="G70" s="34"/>
    </row>
    <row r="71" spans="1:7" ht="12.75">
      <c r="A71" s="56" t="s">
        <v>289</v>
      </c>
      <c r="B71" s="19"/>
      <c r="C71" s="19"/>
      <c r="D71" s="19"/>
      <c r="E71" s="19"/>
      <c r="F71" s="24"/>
      <c r="G71" s="30"/>
    </row>
    <row r="72" spans="1:7" ht="12.75">
      <c r="A72" s="32" t="s">
        <v>724</v>
      </c>
      <c r="B72" s="23" t="s">
        <v>725</v>
      </c>
      <c r="C72" s="23" t="s">
        <v>622</v>
      </c>
      <c r="D72" s="23" t="s">
        <v>179</v>
      </c>
      <c r="E72" s="24">
        <v>12000000</v>
      </c>
      <c r="F72" s="24">
        <v>11815.104</v>
      </c>
      <c r="G72" s="33">
        <v>3.19700949</v>
      </c>
    </row>
    <row r="73" spans="1:7" ht="12.75">
      <c r="A73" s="32" t="s">
        <v>726</v>
      </c>
      <c r="B73" s="23" t="s">
        <v>727</v>
      </c>
      <c r="C73" s="23" t="s">
        <v>622</v>
      </c>
      <c r="D73" s="23" t="s">
        <v>179</v>
      </c>
      <c r="E73" s="24">
        <v>5000000</v>
      </c>
      <c r="F73" s="24">
        <v>4946.785</v>
      </c>
      <c r="G73" s="33">
        <v>1.33853401</v>
      </c>
    </row>
    <row r="74" spans="1:7" ht="12.75">
      <c r="A74" s="32" t="s">
        <v>728</v>
      </c>
      <c r="B74" s="23" t="s">
        <v>729</v>
      </c>
      <c r="C74" s="23" t="s">
        <v>622</v>
      </c>
      <c r="D74" s="23" t="s">
        <v>179</v>
      </c>
      <c r="E74" s="24">
        <v>2500000</v>
      </c>
      <c r="F74" s="24">
        <v>2470.4125</v>
      </c>
      <c r="G74" s="33">
        <v>0.66846066</v>
      </c>
    </row>
    <row r="75" spans="1:7" ht="12.75">
      <c r="A75" s="101" t="s">
        <v>625</v>
      </c>
      <c r="B75" s="19"/>
      <c r="C75" s="19"/>
      <c r="D75" s="19"/>
      <c r="E75" s="91">
        <f>SUM(E72:E74)</f>
        <v>19500000</v>
      </c>
      <c r="F75" s="27">
        <v>19232.3015</v>
      </c>
      <c r="G75" s="102">
        <f>SUM(G72:G74)</f>
        <v>5.20400416</v>
      </c>
    </row>
    <row r="76" spans="1:7" ht="12.75">
      <c r="A76" s="31"/>
      <c r="B76" s="19"/>
      <c r="C76" s="19"/>
      <c r="D76" s="19"/>
      <c r="E76" s="26"/>
      <c r="F76" s="27"/>
      <c r="G76" s="34"/>
    </row>
    <row r="77" spans="1:7" ht="12.75">
      <c r="A77" s="55" t="s">
        <v>543</v>
      </c>
      <c r="B77" s="19"/>
      <c r="C77" s="19"/>
      <c r="D77" s="19"/>
      <c r="E77" s="19"/>
      <c r="F77" s="24"/>
      <c r="G77" s="30"/>
    </row>
    <row r="78" spans="1:7" ht="24">
      <c r="A78" s="32" t="s">
        <v>607</v>
      </c>
      <c r="B78" s="23" t="s">
        <v>3</v>
      </c>
      <c r="C78" s="23" t="s">
        <v>4</v>
      </c>
      <c r="D78" s="23" t="s">
        <v>3</v>
      </c>
      <c r="E78" s="24">
        <v>2495312741</v>
      </c>
      <c r="F78" s="24">
        <v>24953.12741</v>
      </c>
      <c r="G78" s="33">
        <v>6.75198331</v>
      </c>
    </row>
    <row r="79" spans="1:7" ht="12.75">
      <c r="A79" s="101" t="s">
        <v>625</v>
      </c>
      <c r="B79" s="19"/>
      <c r="C79" s="19"/>
      <c r="D79" s="19"/>
      <c r="E79" s="26">
        <v>2495312741</v>
      </c>
      <c r="F79" s="27">
        <v>24953.12741</v>
      </c>
      <c r="G79" s="34">
        <v>6.75198331</v>
      </c>
    </row>
    <row r="80" spans="1:7" ht="12.75">
      <c r="A80" s="5"/>
      <c r="B80" s="19"/>
      <c r="C80" s="19"/>
      <c r="D80" s="19"/>
      <c r="E80" s="26"/>
      <c r="F80" s="27"/>
      <c r="G80" s="34"/>
    </row>
    <row r="81" spans="1:7" ht="12.75">
      <c r="A81" s="101" t="s">
        <v>608</v>
      </c>
      <c r="B81" s="19"/>
      <c r="C81" s="19"/>
      <c r="D81" s="19"/>
      <c r="E81" s="26">
        <v>2858312991</v>
      </c>
      <c r="F81" s="27">
        <v>388054.46316199994</v>
      </c>
      <c r="G81" s="34">
        <v>105.00235968000001</v>
      </c>
    </row>
    <row r="82" spans="1:7" ht="12.75">
      <c r="A82" s="55" t="s">
        <v>609</v>
      </c>
      <c r="B82" s="19"/>
      <c r="C82" s="19"/>
      <c r="D82" s="19"/>
      <c r="E82" s="19"/>
      <c r="F82" s="26">
        <v>-18487.089308600007</v>
      </c>
      <c r="G82" s="44">
        <v>-5.002359682306119</v>
      </c>
    </row>
    <row r="83" spans="1:7" ht="13.5" thickBot="1">
      <c r="A83" s="103" t="s">
        <v>610</v>
      </c>
      <c r="B83" s="35"/>
      <c r="C83" s="35"/>
      <c r="D83" s="35"/>
      <c r="E83" s="35"/>
      <c r="F83" s="69">
        <v>369567.37385339994</v>
      </c>
      <c r="G83" s="104">
        <v>100</v>
      </c>
    </row>
    <row r="85" ht="12.75">
      <c r="A85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97"/>
  <sheetViews>
    <sheetView zoomScalePageLayoutView="0" workbookViewId="0" topLeftCell="A1">
      <selection activeCell="J98" sqref="J98"/>
    </sheetView>
  </sheetViews>
  <sheetFormatPr defaultColWidth="9.140625" defaultRowHeight="12.75"/>
  <cols>
    <col min="1" max="1" width="38.140625" style="0" customWidth="1"/>
    <col min="2" max="2" width="14.421875" style="0" customWidth="1"/>
    <col min="3" max="3" width="20.421875" style="0" customWidth="1"/>
    <col min="4" max="4" width="8.140625" style="0" customWidth="1"/>
    <col min="5" max="5" width="13.7109375" style="0" bestFit="1" customWidth="1"/>
    <col min="6" max="6" width="11.00390625" style="0" bestFit="1" customWidth="1"/>
    <col min="7" max="7" width="9.140625" style="0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575</v>
      </c>
      <c r="B4" s="169"/>
      <c r="C4" s="169"/>
      <c r="D4" s="169"/>
      <c r="E4" s="169"/>
      <c r="F4" s="169"/>
      <c r="G4" s="170"/>
    </row>
    <row r="5" spans="1:7" ht="12.75">
      <c r="A5" s="31"/>
      <c r="B5" s="19"/>
      <c r="C5" s="19"/>
      <c r="D5" s="19"/>
      <c r="E5" s="19"/>
      <c r="F5" s="24"/>
      <c r="G5" s="30"/>
    </row>
    <row r="6" spans="1:7" ht="36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31"/>
      <c r="B8" s="19"/>
      <c r="C8" s="19"/>
      <c r="D8" s="19"/>
      <c r="E8" s="19"/>
      <c r="F8" s="19"/>
      <c r="G8" s="30"/>
    </row>
    <row r="9" spans="1:7" ht="12.75">
      <c r="A9" s="5" t="s">
        <v>534</v>
      </c>
      <c r="B9" s="19"/>
      <c r="C9" s="19"/>
      <c r="D9" s="19"/>
      <c r="E9" s="19"/>
      <c r="F9" s="19"/>
      <c r="G9" s="30"/>
    </row>
    <row r="10" spans="1:7" ht="12.75">
      <c r="A10" s="5" t="s">
        <v>535</v>
      </c>
      <c r="B10" s="19"/>
      <c r="C10" s="19"/>
      <c r="D10" s="19"/>
      <c r="E10" s="19"/>
      <c r="F10" s="24"/>
      <c r="G10" s="30"/>
    </row>
    <row r="11" spans="1:7" ht="24">
      <c r="A11" s="32" t="s">
        <v>104</v>
      </c>
      <c r="B11" s="23" t="s">
        <v>103</v>
      </c>
      <c r="C11" s="23" t="s">
        <v>22</v>
      </c>
      <c r="D11" s="23" t="s">
        <v>3</v>
      </c>
      <c r="E11" s="24">
        <v>9761</v>
      </c>
      <c r="F11" s="24">
        <v>727.3165125</v>
      </c>
      <c r="G11" s="33">
        <v>2.89767496</v>
      </c>
    </row>
    <row r="12" spans="1:7" ht="12.75">
      <c r="A12" s="32" t="s">
        <v>286</v>
      </c>
      <c r="B12" s="23" t="s">
        <v>339</v>
      </c>
      <c r="C12" s="23" t="s">
        <v>45</v>
      </c>
      <c r="D12" s="23" t="s">
        <v>3</v>
      </c>
      <c r="E12" s="24">
        <v>120000</v>
      </c>
      <c r="F12" s="24">
        <v>633.24</v>
      </c>
      <c r="G12" s="33">
        <v>2.52286819</v>
      </c>
    </row>
    <row r="13" spans="1:7" ht="12.75">
      <c r="A13" s="32" t="s">
        <v>330</v>
      </c>
      <c r="B13" s="23" t="s">
        <v>329</v>
      </c>
      <c r="C13" s="23" t="s">
        <v>40</v>
      </c>
      <c r="D13" s="23" t="s">
        <v>3</v>
      </c>
      <c r="E13" s="24">
        <v>100000</v>
      </c>
      <c r="F13" s="24">
        <v>627.3</v>
      </c>
      <c r="G13" s="33">
        <v>2.49920286</v>
      </c>
    </row>
    <row r="14" spans="1:7" ht="24">
      <c r="A14" s="32" t="s">
        <v>311</v>
      </c>
      <c r="B14" s="23" t="s">
        <v>310</v>
      </c>
      <c r="C14" s="23" t="s">
        <v>36</v>
      </c>
      <c r="D14" s="23" t="s">
        <v>3</v>
      </c>
      <c r="E14" s="24">
        <v>101542</v>
      </c>
      <c r="F14" s="24">
        <v>618.39078</v>
      </c>
      <c r="G14" s="33">
        <v>2.46370796</v>
      </c>
    </row>
    <row r="15" spans="1:7" ht="12.75">
      <c r="A15" s="32" t="s">
        <v>319</v>
      </c>
      <c r="B15" s="23" t="s">
        <v>318</v>
      </c>
      <c r="C15" s="23" t="s">
        <v>50</v>
      </c>
      <c r="D15" s="23" t="s">
        <v>3</v>
      </c>
      <c r="E15" s="24">
        <v>50000</v>
      </c>
      <c r="F15" s="24">
        <v>580.3</v>
      </c>
      <c r="G15" s="33">
        <v>2.31195188</v>
      </c>
    </row>
    <row r="16" spans="1:7" ht="24">
      <c r="A16" s="32" t="s">
        <v>730</v>
      </c>
      <c r="B16" s="23" t="s">
        <v>731</v>
      </c>
      <c r="C16" s="23" t="s">
        <v>22</v>
      </c>
      <c r="D16" s="23" t="s">
        <v>3</v>
      </c>
      <c r="E16" s="24">
        <v>30907</v>
      </c>
      <c r="F16" s="24">
        <v>553.7143585</v>
      </c>
      <c r="G16" s="33">
        <v>2.20603301</v>
      </c>
    </row>
    <row r="17" spans="1:7" ht="12.75">
      <c r="A17" s="32" t="s">
        <v>332</v>
      </c>
      <c r="B17" s="23" t="s">
        <v>331</v>
      </c>
      <c r="C17" s="23" t="s">
        <v>40</v>
      </c>
      <c r="D17" s="23" t="s">
        <v>3</v>
      </c>
      <c r="E17" s="24">
        <v>120000</v>
      </c>
      <c r="F17" s="24">
        <v>540.66</v>
      </c>
      <c r="G17" s="33">
        <v>2.15402362</v>
      </c>
    </row>
    <row r="18" spans="1:7" ht="12.75">
      <c r="A18" s="32" t="s">
        <v>111</v>
      </c>
      <c r="B18" s="23" t="s">
        <v>110</v>
      </c>
      <c r="C18" s="23" t="s">
        <v>112</v>
      </c>
      <c r="D18" s="23" t="s">
        <v>3</v>
      </c>
      <c r="E18" s="24">
        <v>3000</v>
      </c>
      <c r="F18" s="24">
        <v>540.1455</v>
      </c>
      <c r="G18" s="33">
        <v>2.15197382</v>
      </c>
    </row>
    <row r="19" spans="1:7" ht="24">
      <c r="A19" s="32" t="s">
        <v>343</v>
      </c>
      <c r="B19" s="23" t="s">
        <v>342</v>
      </c>
      <c r="C19" s="23" t="s">
        <v>225</v>
      </c>
      <c r="D19" s="23" t="s">
        <v>3</v>
      </c>
      <c r="E19" s="24">
        <v>225000</v>
      </c>
      <c r="F19" s="24">
        <v>536.9625</v>
      </c>
      <c r="G19" s="33">
        <v>2.13929255</v>
      </c>
    </row>
    <row r="20" spans="1:7" ht="24">
      <c r="A20" s="32" t="s">
        <v>291</v>
      </c>
      <c r="B20" s="23" t="s">
        <v>290</v>
      </c>
      <c r="C20" s="23" t="s">
        <v>36</v>
      </c>
      <c r="D20" s="23" t="s">
        <v>3</v>
      </c>
      <c r="E20" s="24">
        <v>36000</v>
      </c>
      <c r="F20" s="24">
        <v>529.938</v>
      </c>
      <c r="G20" s="33">
        <v>2.11130649</v>
      </c>
    </row>
    <row r="21" spans="1:7" ht="12.75">
      <c r="A21" s="32" t="s">
        <v>44</v>
      </c>
      <c r="B21" s="23" t="s">
        <v>43</v>
      </c>
      <c r="C21" s="23" t="s">
        <v>45</v>
      </c>
      <c r="D21" s="23" t="s">
        <v>3</v>
      </c>
      <c r="E21" s="24">
        <v>150000</v>
      </c>
      <c r="F21" s="24">
        <v>526.35</v>
      </c>
      <c r="G21" s="33">
        <v>2.09701167</v>
      </c>
    </row>
    <row r="22" spans="1:7" ht="12.75">
      <c r="A22" s="32" t="s">
        <v>293</v>
      </c>
      <c r="B22" s="23" t="s">
        <v>292</v>
      </c>
      <c r="C22" s="23" t="s">
        <v>50</v>
      </c>
      <c r="D22" s="23" t="s">
        <v>3</v>
      </c>
      <c r="E22" s="24">
        <v>37665</v>
      </c>
      <c r="F22" s="24">
        <v>499.7957175</v>
      </c>
      <c r="G22" s="33">
        <v>1.99121773</v>
      </c>
    </row>
    <row r="23" spans="1:7" ht="12.75">
      <c r="A23" s="32" t="s">
        <v>409</v>
      </c>
      <c r="B23" s="23" t="s">
        <v>408</v>
      </c>
      <c r="C23" s="23" t="s">
        <v>18</v>
      </c>
      <c r="D23" s="23" t="s">
        <v>3</v>
      </c>
      <c r="E23" s="24">
        <v>35000</v>
      </c>
      <c r="F23" s="24">
        <v>478.6425</v>
      </c>
      <c r="G23" s="33">
        <v>1.90694198</v>
      </c>
    </row>
    <row r="24" spans="1:7" ht="24">
      <c r="A24" s="32" t="s">
        <v>57</v>
      </c>
      <c r="B24" s="23" t="s">
        <v>56</v>
      </c>
      <c r="C24" s="23" t="s">
        <v>36</v>
      </c>
      <c r="D24" s="23" t="s">
        <v>3</v>
      </c>
      <c r="E24" s="24">
        <v>50000</v>
      </c>
      <c r="F24" s="24">
        <v>470.7</v>
      </c>
      <c r="G24" s="33">
        <v>1.87529856</v>
      </c>
    </row>
    <row r="25" spans="1:7" ht="12.75">
      <c r="A25" s="32" t="s">
        <v>349</v>
      </c>
      <c r="B25" s="23" t="s">
        <v>348</v>
      </c>
      <c r="C25" s="23" t="s">
        <v>229</v>
      </c>
      <c r="D25" s="23" t="s">
        <v>3</v>
      </c>
      <c r="E25" s="24">
        <v>35000</v>
      </c>
      <c r="F25" s="24">
        <v>466.9875</v>
      </c>
      <c r="G25" s="33">
        <v>1.86050772</v>
      </c>
    </row>
    <row r="26" spans="1:7" ht="12.75">
      <c r="A26" s="32" t="s">
        <v>732</v>
      </c>
      <c r="B26" s="23" t="s">
        <v>733</v>
      </c>
      <c r="C26" s="23" t="s">
        <v>50</v>
      </c>
      <c r="D26" s="23" t="s">
        <v>3</v>
      </c>
      <c r="E26" s="24">
        <v>125000</v>
      </c>
      <c r="F26" s="24">
        <v>448.625</v>
      </c>
      <c r="G26" s="33">
        <v>1.78735036</v>
      </c>
    </row>
    <row r="27" spans="1:7" ht="12.75">
      <c r="A27" s="32" t="s">
        <v>734</v>
      </c>
      <c r="B27" s="23" t="s">
        <v>735</v>
      </c>
      <c r="C27" s="23" t="s">
        <v>40</v>
      </c>
      <c r="D27" s="23" t="s">
        <v>3</v>
      </c>
      <c r="E27" s="24">
        <v>50000</v>
      </c>
      <c r="F27" s="24">
        <v>437.2</v>
      </c>
      <c r="G27" s="33">
        <v>1.74183244</v>
      </c>
    </row>
    <row r="28" spans="1:7" ht="12.75">
      <c r="A28" s="32" t="s">
        <v>338</v>
      </c>
      <c r="B28" s="23" t="s">
        <v>337</v>
      </c>
      <c r="C28" s="23" t="s">
        <v>112</v>
      </c>
      <c r="D28" s="23" t="s">
        <v>3</v>
      </c>
      <c r="E28" s="24">
        <v>60000</v>
      </c>
      <c r="F28" s="24">
        <v>434.49</v>
      </c>
      <c r="G28" s="33">
        <v>1.73103563</v>
      </c>
    </row>
    <row r="29" spans="1:7" ht="12.75">
      <c r="A29" s="32" t="s">
        <v>198</v>
      </c>
      <c r="B29" s="23" t="s">
        <v>197</v>
      </c>
      <c r="C29" s="23" t="s">
        <v>20</v>
      </c>
      <c r="D29" s="23" t="s">
        <v>3</v>
      </c>
      <c r="E29" s="24">
        <v>75000</v>
      </c>
      <c r="F29" s="24">
        <v>430.6125</v>
      </c>
      <c r="G29" s="33">
        <v>1.71558742</v>
      </c>
    </row>
    <row r="30" spans="1:7" ht="12.75">
      <c r="A30" s="32" t="s">
        <v>736</v>
      </c>
      <c r="B30" s="23" t="s">
        <v>737</v>
      </c>
      <c r="C30" s="23" t="s">
        <v>50</v>
      </c>
      <c r="D30" s="23" t="s">
        <v>3</v>
      </c>
      <c r="E30" s="24">
        <v>30000</v>
      </c>
      <c r="F30" s="24">
        <v>418.335</v>
      </c>
      <c r="G30" s="33">
        <v>1.66667309</v>
      </c>
    </row>
    <row r="31" spans="1:7" ht="12.75">
      <c r="A31" s="32" t="s">
        <v>309</v>
      </c>
      <c r="B31" s="23" t="s">
        <v>308</v>
      </c>
      <c r="C31" s="23" t="s">
        <v>24</v>
      </c>
      <c r="D31" s="23" t="s">
        <v>3</v>
      </c>
      <c r="E31" s="24">
        <v>60000</v>
      </c>
      <c r="F31" s="24">
        <v>415.77</v>
      </c>
      <c r="G31" s="33">
        <v>1.65645396</v>
      </c>
    </row>
    <row r="32" spans="1:7" ht="24">
      <c r="A32" s="32" t="s">
        <v>347</v>
      </c>
      <c r="B32" s="23" t="s">
        <v>346</v>
      </c>
      <c r="C32" s="23" t="s">
        <v>36</v>
      </c>
      <c r="D32" s="23" t="s">
        <v>3</v>
      </c>
      <c r="E32" s="24">
        <v>36126</v>
      </c>
      <c r="F32" s="24">
        <v>415.15999200000005</v>
      </c>
      <c r="G32" s="33">
        <v>1.65402365</v>
      </c>
    </row>
    <row r="33" spans="1:7" ht="12.75">
      <c r="A33" s="32" t="s">
        <v>738</v>
      </c>
      <c r="B33" s="23" t="s">
        <v>739</v>
      </c>
      <c r="C33" s="23" t="s">
        <v>112</v>
      </c>
      <c r="D33" s="23" t="s">
        <v>3</v>
      </c>
      <c r="E33" s="24">
        <v>17000</v>
      </c>
      <c r="F33" s="24">
        <v>413.3295</v>
      </c>
      <c r="G33" s="33">
        <v>1.64673086</v>
      </c>
    </row>
    <row r="34" spans="1:7" ht="12.75">
      <c r="A34" s="32" t="s">
        <v>341</v>
      </c>
      <c r="B34" s="23" t="s">
        <v>340</v>
      </c>
      <c r="C34" s="23" t="s">
        <v>20</v>
      </c>
      <c r="D34" s="23" t="s">
        <v>3</v>
      </c>
      <c r="E34" s="24">
        <v>10000</v>
      </c>
      <c r="F34" s="24">
        <v>408.47</v>
      </c>
      <c r="G34" s="33">
        <v>1.6273703</v>
      </c>
    </row>
    <row r="35" spans="1:7" ht="12.75">
      <c r="A35" s="32" t="s">
        <v>67</v>
      </c>
      <c r="B35" s="23" t="s">
        <v>66</v>
      </c>
      <c r="C35" s="23" t="s">
        <v>24</v>
      </c>
      <c r="D35" s="23" t="s">
        <v>3</v>
      </c>
      <c r="E35" s="24">
        <v>9231</v>
      </c>
      <c r="F35" s="24">
        <v>397.4176275</v>
      </c>
      <c r="G35" s="33">
        <v>1.58333695</v>
      </c>
    </row>
    <row r="36" spans="1:7" ht="12.75">
      <c r="A36" s="109" t="s">
        <v>351</v>
      </c>
      <c r="B36" s="76" t="s">
        <v>350</v>
      </c>
      <c r="C36" s="76" t="s">
        <v>20</v>
      </c>
      <c r="D36" s="76" t="s">
        <v>3</v>
      </c>
      <c r="E36" s="77">
        <v>30000</v>
      </c>
      <c r="F36" s="77">
        <v>369.96</v>
      </c>
      <c r="G36" s="110">
        <v>1.47394403</v>
      </c>
    </row>
    <row r="37" spans="1:7" ht="24">
      <c r="A37" s="32" t="s">
        <v>355</v>
      </c>
      <c r="B37" s="23" t="s">
        <v>354</v>
      </c>
      <c r="C37" s="23" t="s">
        <v>356</v>
      </c>
      <c r="D37" s="23" t="s">
        <v>3</v>
      </c>
      <c r="E37" s="24">
        <v>55000</v>
      </c>
      <c r="F37" s="24">
        <v>359.425</v>
      </c>
      <c r="G37" s="33">
        <v>1.43197192</v>
      </c>
    </row>
    <row r="38" spans="1:7" ht="12.75">
      <c r="A38" s="32" t="s">
        <v>223</v>
      </c>
      <c r="B38" s="23" t="s">
        <v>222</v>
      </c>
      <c r="C38" s="23" t="s">
        <v>112</v>
      </c>
      <c r="D38" s="23" t="s">
        <v>3</v>
      </c>
      <c r="E38" s="24">
        <v>30000</v>
      </c>
      <c r="F38" s="24">
        <v>346.515</v>
      </c>
      <c r="G38" s="33">
        <v>1.38053767</v>
      </c>
    </row>
    <row r="39" spans="1:7" ht="12.75">
      <c r="A39" s="32" t="s">
        <v>321</v>
      </c>
      <c r="B39" s="23" t="s">
        <v>320</v>
      </c>
      <c r="C39" s="23" t="s">
        <v>45</v>
      </c>
      <c r="D39" s="23" t="s">
        <v>3</v>
      </c>
      <c r="E39" s="24">
        <v>600000</v>
      </c>
      <c r="F39" s="24">
        <v>345.3</v>
      </c>
      <c r="G39" s="33">
        <v>1.37569703</v>
      </c>
    </row>
    <row r="40" spans="1:7" ht="12.75">
      <c r="A40" s="32" t="s">
        <v>740</v>
      </c>
      <c r="B40" s="23" t="s">
        <v>741</v>
      </c>
      <c r="C40" s="23" t="s">
        <v>225</v>
      </c>
      <c r="D40" s="23" t="s">
        <v>3</v>
      </c>
      <c r="E40" s="24">
        <v>500000</v>
      </c>
      <c r="F40" s="24">
        <v>337.75</v>
      </c>
      <c r="G40" s="33">
        <v>1.34561735</v>
      </c>
    </row>
    <row r="41" spans="1:7" ht="12.75">
      <c r="A41" s="32" t="s">
        <v>307</v>
      </c>
      <c r="B41" s="23" t="s">
        <v>306</v>
      </c>
      <c r="C41" s="23" t="s">
        <v>40</v>
      </c>
      <c r="D41" s="23" t="s">
        <v>3</v>
      </c>
      <c r="E41" s="24">
        <v>40000</v>
      </c>
      <c r="F41" s="24">
        <v>336.56</v>
      </c>
      <c r="G41" s="33">
        <v>1.34087632</v>
      </c>
    </row>
    <row r="42" spans="1:7" ht="12.75">
      <c r="A42" s="32" t="s">
        <v>323</v>
      </c>
      <c r="B42" s="23" t="s">
        <v>322</v>
      </c>
      <c r="C42" s="23" t="s">
        <v>40</v>
      </c>
      <c r="D42" s="23" t="s">
        <v>3</v>
      </c>
      <c r="E42" s="24">
        <v>200000</v>
      </c>
      <c r="F42" s="24">
        <v>332.6</v>
      </c>
      <c r="G42" s="33">
        <v>1.32509943</v>
      </c>
    </row>
    <row r="43" spans="1:7" ht="24">
      <c r="A43" s="32" t="s">
        <v>345</v>
      </c>
      <c r="B43" s="23" t="s">
        <v>344</v>
      </c>
      <c r="C43" s="23" t="s">
        <v>36</v>
      </c>
      <c r="D43" s="23" t="s">
        <v>3</v>
      </c>
      <c r="E43" s="24">
        <v>210000</v>
      </c>
      <c r="F43" s="24">
        <v>325.605</v>
      </c>
      <c r="G43" s="33">
        <v>1.2972309</v>
      </c>
    </row>
    <row r="44" spans="1:7" ht="12.75">
      <c r="A44" s="32" t="s">
        <v>295</v>
      </c>
      <c r="B44" s="23" t="s">
        <v>294</v>
      </c>
      <c r="C44" s="23" t="s">
        <v>20</v>
      </c>
      <c r="D44" s="23" t="s">
        <v>3</v>
      </c>
      <c r="E44" s="24">
        <v>70000</v>
      </c>
      <c r="F44" s="24">
        <v>324.87</v>
      </c>
      <c r="G44" s="33">
        <v>1.29430262</v>
      </c>
    </row>
    <row r="45" spans="1:7" ht="12.75">
      <c r="A45" s="32" t="s">
        <v>336</v>
      </c>
      <c r="B45" s="23" t="s">
        <v>335</v>
      </c>
      <c r="C45" s="23" t="s">
        <v>31</v>
      </c>
      <c r="D45" s="23" t="s">
        <v>3</v>
      </c>
      <c r="E45" s="24">
        <v>36000</v>
      </c>
      <c r="F45" s="24">
        <v>294.786</v>
      </c>
      <c r="G45" s="33">
        <v>1.17444606</v>
      </c>
    </row>
    <row r="46" spans="1:7" ht="24">
      <c r="A46" s="32" t="s">
        <v>742</v>
      </c>
      <c r="B46" s="23" t="s">
        <v>743</v>
      </c>
      <c r="C46" s="23" t="s">
        <v>85</v>
      </c>
      <c r="D46" s="23" t="s">
        <v>3</v>
      </c>
      <c r="E46" s="24">
        <v>14000</v>
      </c>
      <c r="F46" s="24">
        <v>292.264</v>
      </c>
      <c r="G46" s="33">
        <v>1.16439825</v>
      </c>
    </row>
    <row r="47" spans="1:7" ht="12.75">
      <c r="A47" s="32" t="s">
        <v>744</v>
      </c>
      <c r="B47" s="23" t="s">
        <v>745</v>
      </c>
      <c r="C47" s="23" t="s">
        <v>128</v>
      </c>
      <c r="D47" s="23" t="s">
        <v>3</v>
      </c>
      <c r="E47" s="24">
        <v>30000</v>
      </c>
      <c r="F47" s="24">
        <v>275.325</v>
      </c>
      <c r="G47" s="33">
        <v>1.09691221</v>
      </c>
    </row>
    <row r="48" spans="1:7" ht="12.75">
      <c r="A48" s="32" t="s">
        <v>334</v>
      </c>
      <c r="B48" s="23" t="s">
        <v>333</v>
      </c>
      <c r="C48" s="23" t="s">
        <v>28</v>
      </c>
      <c r="D48" s="23" t="s">
        <v>3</v>
      </c>
      <c r="E48" s="24">
        <v>9392</v>
      </c>
      <c r="F48" s="24">
        <v>273.645312</v>
      </c>
      <c r="G48" s="33">
        <v>1.09022022</v>
      </c>
    </row>
    <row r="49" spans="1:7" ht="24">
      <c r="A49" s="32" t="s">
        <v>305</v>
      </c>
      <c r="B49" s="23" t="s">
        <v>304</v>
      </c>
      <c r="C49" s="23" t="s">
        <v>22</v>
      </c>
      <c r="D49" s="23" t="s">
        <v>3</v>
      </c>
      <c r="E49" s="24">
        <v>25000</v>
      </c>
      <c r="F49" s="24">
        <v>272.2375</v>
      </c>
      <c r="G49" s="33">
        <v>1.08461141</v>
      </c>
    </row>
    <row r="50" spans="1:7" ht="24">
      <c r="A50" s="32" t="s">
        <v>299</v>
      </c>
      <c r="B50" s="23" t="s">
        <v>298</v>
      </c>
      <c r="C50" s="23" t="s">
        <v>22</v>
      </c>
      <c r="D50" s="23" t="s">
        <v>3</v>
      </c>
      <c r="E50" s="24">
        <v>90000</v>
      </c>
      <c r="F50" s="24">
        <v>266.76</v>
      </c>
      <c r="G50" s="33">
        <v>1.0627887</v>
      </c>
    </row>
    <row r="51" spans="1:7" ht="12.75">
      <c r="A51" s="32" t="s">
        <v>358</v>
      </c>
      <c r="B51" s="23" t="s">
        <v>357</v>
      </c>
      <c r="C51" s="23" t="s">
        <v>28</v>
      </c>
      <c r="D51" s="23" t="s">
        <v>3</v>
      </c>
      <c r="E51" s="24">
        <v>28717</v>
      </c>
      <c r="F51" s="24">
        <v>266.5655525</v>
      </c>
      <c r="G51" s="33">
        <v>1.06201401</v>
      </c>
    </row>
    <row r="52" spans="1:7" ht="12.75">
      <c r="A52" s="32" t="s">
        <v>415</v>
      </c>
      <c r="B52" s="23" t="s">
        <v>414</v>
      </c>
      <c r="C52" s="23" t="s">
        <v>31</v>
      </c>
      <c r="D52" s="23" t="s">
        <v>3</v>
      </c>
      <c r="E52" s="24">
        <v>30000</v>
      </c>
      <c r="F52" s="24">
        <v>258.39</v>
      </c>
      <c r="G52" s="33">
        <v>1.02944209</v>
      </c>
    </row>
    <row r="53" spans="1:7" ht="12.75">
      <c r="A53" s="32" t="s">
        <v>746</v>
      </c>
      <c r="B53" s="23" t="s">
        <v>747</v>
      </c>
      <c r="C53" s="23" t="s">
        <v>50</v>
      </c>
      <c r="D53" s="23" t="s">
        <v>3</v>
      </c>
      <c r="E53" s="24">
        <v>35000</v>
      </c>
      <c r="F53" s="24">
        <v>257.495</v>
      </c>
      <c r="G53" s="33">
        <v>1.02587636</v>
      </c>
    </row>
    <row r="54" spans="1:7" ht="24">
      <c r="A54" s="32" t="s">
        <v>431</v>
      </c>
      <c r="B54" s="23" t="s">
        <v>430</v>
      </c>
      <c r="C54" s="23" t="s">
        <v>36</v>
      </c>
      <c r="D54" s="23" t="s">
        <v>3</v>
      </c>
      <c r="E54" s="24">
        <v>50026</v>
      </c>
      <c r="F54" s="24">
        <v>255.407743</v>
      </c>
      <c r="G54" s="33">
        <v>1.01756059</v>
      </c>
    </row>
    <row r="55" spans="1:7" ht="24">
      <c r="A55" s="32" t="s">
        <v>303</v>
      </c>
      <c r="B55" s="23" t="s">
        <v>302</v>
      </c>
      <c r="C55" s="23" t="s">
        <v>36</v>
      </c>
      <c r="D55" s="23" t="s">
        <v>3</v>
      </c>
      <c r="E55" s="24">
        <v>115995</v>
      </c>
      <c r="F55" s="24">
        <v>247.76532</v>
      </c>
      <c r="G55" s="33">
        <v>0.9871127</v>
      </c>
    </row>
    <row r="56" spans="1:7" ht="24">
      <c r="A56" s="32" t="s">
        <v>297</v>
      </c>
      <c r="B56" s="23" t="s">
        <v>296</v>
      </c>
      <c r="C56" s="23" t="s">
        <v>36</v>
      </c>
      <c r="D56" s="23" t="s">
        <v>3</v>
      </c>
      <c r="E56" s="24">
        <v>80000</v>
      </c>
      <c r="F56" s="24">
        <v>240.48</v>
      </c>
      <c r="G56" s="33">
        <v>0.95808752</v>
      </c>
    </row>
    <row r="57" spans="1:7" ht="24">
      <c r="A57" s="32" t="s">
        <v>328</v>
      </c>
      <c r="B57" s="23" t="s">
        <v>327</v>
      </c>
      <c r="C57" s="23" t="s">
        <v>22</v>
      </c>
      <c r="D57" s="23" t="s">
        <v>3</v>
      </c>
      <c r="E57" s="24">
        <v>30000</v>
      </c>
      <c r="F57" s="24">
        <v>239.97</v>
      </c>
      <c r="G57" s="33">
        <v>0.95605565</v>
      </c>
    </row>
    <row r="58" spans="1:7" ht="12.75">
      <c r="A58" s="32" t="s">
        <v>315</v>
      </c>
      <c r="B58" s="23" t="s">
        <v>314</v>
      </c>
      <c r="C58" s="23" t="s">
        <v>189</v>
      </c>
      <c r="D58" s="23" t="s">
        <v>3</v>
      </c>
      <c r="E58" s="24">
        <v>70000</v>
      </c>
      <c r="F58" s="24">
        <v>236.53</v>
      </c>
      <c r="G58" s="33">
        <v>0.94235047</v>
      </c>
    </row>
    <row r="59" spans="1:7" ht="12.75">
      <c r="A59" s="32" t="s">
        <v>269</v>
      </c>
      <c r="B59" s="23" t="s">
        <v>268</v>
      </c>
      <c r="C59" s="23" t="s">
        <v>229</v>
      </c>
      <c r="D59" s="23" t="s">
        <v>3</v>
      </c>
      <c r="E59" s="24">
        <v>60000</v>
      </c>
      <c r="F59" s="24">
        <v>234</v>
      </c>
      <c r="G59" s="33">
        <v>0.93227079</v>
      </c>
    </row>
    <row r="60" spans="1:7" ht="12.75">
      <c r="A60" s="32" t="s">
        <v>748</v>
      </c>
      <c r="B60" s="23" t="s">
        <v>749</v>
      </c>
      <c r="C60" s="23" t="s">
        <v>20</v>
      </c>
      <c r="D60" s="23" t="s">
        <v>3</v>
      </c>
      <c r="E60" s="24">
        <v>25000</v>
      </c>
      <c r="F60" s="24">
        <v>226.275</v>
      </c>
      <c r="G60" s="33">
        <v>0.9014939</v>
      </c>
    </row>
    <row r="61" spans="1:7" ht="12.75">
      <c r="A61" s="32" t="s">
        <v>325</v>
      </c>
      <c r="B61" s="23" t="s">
        <v>324</v>
      </c>
      <c r="C61" s="23" t="s">
        <v>326</v>
      </c>
      <c r="D61" s="23" t="s">
        <v>3</v>
      </c>
      <c r="E61" s="24">
        <v>25000</v>
      </c>
      <c r="F61" s="24">
        <v>226.0375</v>
      </c>
      <c r="G61" s="33">
        <v>0.90054769</v>
      </c>
    </row>
    <row r="62" spans="1:7" ht="12.75">
      <c r="A62" s="32" t="s">
        <v>317</v>
      </c>
      <c r="B62" s="23" t="s">
        <v>316</v>
      </c>
      <c r="C62" s="23" t="s">
        <v>225</v>
      </c>
      <c r="D62" s="23" t="s">
        <v>3</v>
      </c>
      <c r="E62" s="24">
        <v>350000</v>
      </c>
      <c r="F62" s="24">
        <v>221.9</v>
      </c>
      <c r="G62" s="33">
        <v>0.88406363</v>
      </c>
    </row>
    <row r="63" spans="1:7" ht="12.75">
      <c r="A63" s="32" t="s">
        <v>750</v>
      </c>
      <c r="B63" s="23" t="s">
        <v>751</v>
      </c>
      <c r="C63" s="23" t="s">
        <v>189</v>
      </c>
      <c r="D63" s="23" t="s">
        <v>3</v>
      </c>
      <c r="E63" s="24">
        <v>250000</v>
      </c>
      <c r="F63" s="24">
        <v>200.75</v>
      </c>
      <c r="G63" s="33">
        <v>0.79980069</v>
      </c>
    </row>
    <row r="64" spans="1:7" ht="12.75">
      <c r="A64" s="32" t="s">
        <v>301</v>
      </c>
      <c r="B64" s="23" t="s">
        <v>300</v>
      </c>
      <c r="C64" s="23" t="s">
        <v>85</v>
      </c>
      <c r="D64" s="23" t="s">
        <v>3</v>
      </c>
      <c r="E64" s="24">
        <v>69500</v>
      </c>
      <c r="F64" s="24">
        <v>183.758</v>
      </c>
      <c r="G64" s="33">
        <v>0.73210349</v>
      </c>
    </row>
    <row r="65" spans="1:7" ht="12.75">
      <c r="A65" s="32" t="s">
        <v>353</v>
      </c>
      <c r="B65" s="23" t="s">
        <v>352</v>
      </c>
      <c r="C65" s="23" t="s">
        <v>288</v>
      </c>
      <c r="D65" s="23" t="s">
        <v>3</v>
      </c>
      <c r="E65" s="24">
        <v>75000</v>
      </c>
      <c r="F65" s="24">
        <v>183.1125</v>
      </c>
      <c r="G65" s="33">
        <v>0.72953178</v>
      </c>
    </row>
    <row r="66" spans="1:7" ht="24">
      <c r="A66" s="32" t="s">
        <v>752</v>
      </c>
      <c r="B66" s="23" t="s">
        <v>753</v>
      </c>
      <c r="C66" s="23" t="s">
        <v>36</v>
      </c>
      <c r="D66" s="23" t="s">
        <v>3</v>
      </c>
      <c r="E66" s="24">
        <v>47500</v>
      </c>
      <c r="F66" s="24">
        <v>182.32875</v>
      </c>
      <c r="G66" s="33">
        <v>0.72640927</v>
      </c>
    </row>
    <row r="67" spans="1:7" ht="12.75">
      <c r="A67" s="32" t="s">
        <v>313</v>
      </c>
      <c r="B67" s="23" t="s">
        <v>312</v>
      </c>
      <c r="C67" s="23" t="s">
        <v>221</v>
      </c>
      <c r="D67" s="23" t="s">
        <v>3</v>
      </c>
      <c r="E67" s="24">
        <v>100000</v>
      </c>
      <c r="F67" s="24">
        <v>170.4</v>
      </c>
      <c r="G67" s="33">
        <v>0.67888437</v>
      </c>
    </row>
    <row r="68" spans="1:7" ht="12.75">
      <c r="A68" s="32" t="s">
        <v>754</v>
      </c>
      <c r="B68" s="23" t="s">
        <v>755</v>
      </c>
      <c r="C68" s="23" t="s">
        <v>221</v>
      </c>
      <c r="D68" s="23" t="s">
        <v>3</v>
      </c>
      <c r="E68" s="24">
        <v>21981</v>
      </c>
      <c r="F68" s="24">
        <v>167.385315</v>
      </c>
      <c r="G68" s="33">
        <v>0.66687368</v>
      </c>
    </row>
    <row r="69" spans="1:7" ht="24">
      <c r="A69" s="32" t="s">
        <v>756</v>
      </c>
      <c r="B69" s="23" t="s">
        <v>757</v>
      </c>
      <c r="C69" s="23" t="s">
        <v>22</v>
      </c>
      <c r="D69" s="23" t="s">
        <v>3</v>
      </c>
      <c r="E69" s="24">
        <v>56889</v>
      </c>
      <c r="F69" s="24">
        <v>161.8776495</v>
      </c>
      <c r="G69" s="33">
        <v>0.64493079</v>
      </c>
    </row>
    <row r="70" spans="1:7" ht="24">
      <c r="A70" s="32" t="s">
        <v>461</v>
      </c>
      <c r="B70" s="23" t="s">
        <v>460</v>
      </c>
      <c r="C70" s="23" t="s">
        <v>36</v>
      </c>
      <c r="D70" s="23" t="s">
        <v>3</v>
      </c>
      <c r="E70" s="24">
        <v>17034</v>
      </c>
      <c r="F70" s="24">
        <v>115.52458800000001</v>
      </c>
      <c r="G70" s="33">
        <v>0.46025726</v>
      </c>
    </row>
    <row r="71" spans="1:7" ht="24">
      <c r="A71" s="32" t="s">
        <v>758</v>
      </c>
      <c r="B71" s="23" t="s">
        <v>759</v>
      </c>
      <c r="C71" s="23" t="s">
        <v>22</v>
      </c>
      <c r="D71" s="23" t="s">
        <v>3</v>
      </c>
      <c r="E71" s="24">
        <v>12696</v>
      </c>
      <c r="F71" s="24">
        <v>106.62735599999999</v>
      </c>
      <c r="G71" s="33">
        <v>0.42481013</v>
      </c>
    </row>
    <row r="72" spans="1:7" ht="24">
      <c r="A72" s="32" t="s">
        <v>760</v>
      </c>
      <c r="B72" s="23" t="s">
        <v>761</v>
      </c>
      <c r="C72" s="23" t="s">
        <v>50</v>
      </c>
      <c r="D72" s="23" t="s">
        <v>3</v>
      </c>
      <c r="E72" s="24">
        <v>89188</v>
      </c>
      <c r="F72" s="24">
        <v>65.28561599999999</v>
      </c>
      <c r="G72" s="33">
        <v>0.26010202</v>
      </c>
    </row>
    <row r="73" spans="1:7" ht="12.75">
      <c r="A73" s="32" t="s">
        <v>762</v>
      </c>
      <c r="B73" s="23" t="s">
        <v>763</v>
      </c>
      <c r="C73" s="23" t="s">
        <v>85</v>
      </c>
      <c r="D73" s="23" t="s">
        <v>3</v>
      </c>
      <c r="E73" s="24">
        <v>6587</v>
      </c>
      <c r="F73" s="24">
        <v>22.5308335</v>
      </c>
      <c r="G73" s="33">
        <v>0.08976427</v>
      </c>
    </row>
    <row r="74" spans="1:7" ht="12.75">
      <c r="A74" s="5" t="s">
        <v>536</v>
      </c>
      <c r="B74" s="57"/>
      <c r="C74" s="58"/>
      <c r="D74" s="57"/>
      <c r="E74" s="27">
        <f>SUM(E11:E73)</f>
        <v>5161737</v>
      </c>
      <c r="F74" s="27">
        <f>SUM(F11:F73)</f>
        <v>21773.852523499994</v>
      </c>
      <c r="G74" s="44">
        <f>SUM(G11:G73)</f>
        <v>86.74840493000004</v>
      </c>
    </row>
    <row r="75" spans="1:7" ht="12.75">
      <c r="A75" s="127"/>
      <c r="B75" s="57"/>
      <c r="C75" s="58"/>
      <c r="D75" s="57"/>
      <c r="E75" s="51"/>
      <c r="F75" s="53"/>
      <c r="G75" s="114"/>
    </row>
    <row r="76" spans="1:7" ht="12.75">
      <c r="A76" s="128" t="s">
        <v>764</v>
      </c>
      <c r="B76" s="57"/>
      <c r="C76" s="58"/>
      <c r="D76" s="57"/>
      <c r="E76" s="51"/>
      <c r="F76" s="53"/>
      <c r="G76" s="114"/>
    </row>
    <row r="77" spans="1:7" ht="24">
      <c r="A77" s="109" t="s">
        <v>765</v>
      </c>
      <c r="B77" s="76" t="s">
        <v>766</v>
      </c>
      <c r="C77" s="76" t="s">
        <v>225</v>
      </c>
      <c r="D77" s="76" t="s">
        <v>3</v>
      </c>
      <c r="E77" s="77">
        <v>160000</v>
      </c>
      <c r="F77" s="77">
        <v>16</v>
      </c>
      <c r="G77" s="110">
        <v>0.06374501</v>
      </c>
    </row>
    <row r="78" spans="1:7" ht="12.75">
      <c r="A78" s="5" t="s">
        <v>536</v>
      </c>
      <c r="B78" s="57"/>
      <c r="C78" s="58"/>
      <c r="D78" s="57"/>
      <c r="E78" s="27">
        <f>SUM(E76:E77)</f>
        <v>160000</v>
      </c>
      <c r="F78" s="87">
        <v>16</v>
      </c>
      <c r="G78" s="44">
        <f>SUM(G76:G77)</f>
        <v>0.06374501</v>
      </c>
    </row>
    <row r="79" spans="1:7" ht="12.75">
      <c r="A79" s="5"/>
      <c r="B79" s="57"/>
      <c r="C79" s="58"/>
      <c r="D79" s="57"/>
      <c r="E79" s="51"/>
      <c r="F79" s="53"/>
      <c r="G79" s="114"/>
    </row>
    <row r="80" spans="1:7" ht="12.75">
      <c r="A80" s="39" t="s">
        <v>573</v>
      </c>
      <c r="B80" s="57"/>
      <c r="C80" s="58"/>
      <c r="D80" s="57"/>
      <c r="E80" s="51"/>
      <c r="F80" s="41" t="s">
        <v>538</v>
      </c>
      <c r="G80" s="114" t="s">
        <v>538</v>
      </c>
    </row>
    <row r="81" spans="1:7" ht="25.5">
      <c r="A81" s="39" t="s">
        <v>563</v>
      </c>
      <c r="B81" s="57"/>
      <c r="C81" s="58"/>
      <c r="D81" s="57"/>
      <c r="E81" s="51"/>
      <c r="F81" s="42">
        <v>0</v>
      </c>
      <c r="G81" s="115">
        <v>0</v>
      </c>
    </row>
    <row r="82" spans="1:7" ht="12.75">
      <c r="A82" s="39"/>
      <c r="B82" s="57"/>
      <c r="C82" s="58"/>
      <c r="D82" s="57"/>
      <c r="E82" s="51"/>
      <c r="F82" s="42"/>
      <c r="G82" s="115"/>
    </row>
    <row r="83" spans="1:7" ht="12.75">
      <c r="A83" s="39" t="s">
        <v>542</v>
      </c>
      <c r="B83" s="57"/>
      <c r="C83" s="58"/>
      <c r="D83" s="57"/>
      <c r="E83" s="57"/>
      <c r="F83" s="41" t="s">
        <v>538</v>
      </c>
      <c r="G83" s="114" t="s">
        <v>538</v>
      </c>
    </row>
    <row r="84" spans="1:7" ht="12.75">
      <c r="A84" s="5" t="s">
        <v>536</v>
      </c>
      <c r="B84" s="57"/>
      <c r="C84" s="58"/>
      <c r="D84" s="57"/>
      <c r="E84" s="51"/>
      <c r="F84" s="42">
        <v>0</v>
      </c>
      <c r="G84" s="115">
        <v>0</v>
      </c>
    </row>
    <row r="85" spans="1:7" ht="12.75">
      <c r="A85" s="127"/>
      <c r="B85" s="57"/>
      <c r="C85" s="58"/>
      <c r="D85" s="57"/>
      <c r="E85" s="51"/>
      <c r="F85" s="53"/>
      <c r="G85" s="114"/>
    </row>
    <row r="86" spans="1:7" ht="12.75">
      <c r="A86" s="5" t="s">
        <v>574</v>
      </c>
      <c r="B86" s="57"/>
      <c r="C86" s="58"/>
      <c r="D86" s="57"/>
      <c r="E86" s="51"/>
      <c r="F86" s="41" t="s">
        <v>538</v>
      </c>
      <c r="G86" s="114" t="s">
        <v>538</v>
      </c>
    </row>
    <row r="87" spans="1:7" ht="12.75">
      <c r="A87" s="39" t="s">
        <v>539</v>
      </c>
      <c r="B87" s="57"/>
      <c r="C87" s="58"/>
      <c r="D87" s="57"/>
      <c r="E87" s="51"/>
      <c r="F87" s="42">
        <v>0</v>
      </c>
      <c r="G87" s="115">
        <v>0</v>
      </c>
    </row>
    <row r="88" spans="1:7" ht="12.75">
      <c r="A88" s="127"/>
      <c r="B88" s="57"/>
      <c r="C88" s="58"/>
      <c r="D88" s="57"/>
      <c r="E88" s="51"/>
      <c r="F88" s="53"/>
      <c r="G88" s="114"/>
    </row>
    <row r="89" spans="1:7" ht="12.75">
      <c r="A89" s="5" t="s">
        <v>558</v>
      </c>
      <c r="B89" s="57"/>
      <c r="C89" s="58"/>
      <c r="D89" s="57"/>
      <c r="E89" s="51"/>
      <c r="F89" s="53"/>
      <c r="G89" s="114"/>
    </row>
    <row r="90" spans="1:7" ht="12.75">
      <c r="A90" s="5" t="s">
        <v>543</v>
      </c>
      <c r="B90" s="19"/>
      <c r="C90" s="19"/>
      <c r="D90" s="19"/>
      <c r="E90" s="24">
        <v>343865550</v>
      </c>
      <c r="F90" s="24">
        <v>3438.6555</v>
      </c>
      <c r="G90" s="33">
        <v>13.69982089</v>
      </c>
    </row>
    <row r="91" spans="1:7" ht="12.75">
      <c r="A91" s="5" t="s">
        <v>536</v>
      </c>
      <c r="B91" s="23"/>
      <c r="C91" s="23"/>
      <c r="D91" s="23"/>
      <c r="E91" s="26">
        <v>343865550</v>
      </c>
      <c r="F91" s="27">
        <v>3438.6555</v>
      </c>
      <c r="G91" s="34">
        <v>13.69982089</v>
      </c>
    </row>
    <row r="92" spans="1:7" ht="12.75">
      <c r="A92" s="31"/>
      <c r="B92" s="19"/>
      <c r="C92" s="19"/>
      <c r="D92" s="19"/>
      <c r="E92" s="24"/>
      <c r="F92" s="27"/>
      <c r="G92" s="33"/>
    </row>
    <row r="93" spans="1:7" ht="12.75">
      <c r="A93" s="5" t="s">
        <v>553</v>
      </c>
      <c r="B93" s="19"/>
      <c r="C93" s="19"/>
      <c r="D93" s="19"/>
      <c r="E93" s="26">
        <v>349187287</v>
      </c>
      <c r="F93" s="27">
        <v>25228.5080235</v>
      </c>
      <c r="G93" s="34">
        <v>100.51197083</v>
      </c>
    </row>
    <row r="94" spans="1:7" ht="12.75">
      <c r="A94" s="5" t="s">
        <v>554</v>
      </c>
      <c r="B94" s="19"/>
      <c r="C94" s="19"/>
      <c r="D94" s="19"/>
      <c r="E94" s="24"/>
      <c r="F94" s="27">
        <v>-128.50469839999676</v>
      </c>
      <c r="G94" s="44">
        <f>F94*100/F95</f>
        <v>-0.5119708421372681</v>
      </c>
    </row>
    <row r="95" spans="1:7" ht="13.5" thickBot="1">
      <c r="A95" s="43" t="s">
        <v>555</v>
      </c>
      <c r="B95" s="35"/>
      <c r="C95" s="35"/>
      <c r="D95" s="35"/>
      <c r="E95" s="129"/>
      <c r="F95" s="130">
        <v>25100.003325100002</v>
      </c>
      <c r="G95" s="131">
        <v>100</v>
      </c>
    </row>
    <row r="97" ht="12.75">
      <c r="A97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F51" activeCellId="1" sqref="F50 F51"/>
    </sheetView>
  </sheetViews>
  <sheetFormatPr defaultColWidth="9.140625" defaultRowHeight="12.75"/>
  <cols>
    <col min="1" max="1" width="47.28125" style="0" customWidth="1"/>
    <col min="2" max="2" width="13.140625" style="0" customWidth="1"/>
    <col min="3" max="3" width="30.421875" style="0" customWidth="1"/>
    <col min="4" max="4" width="10.7109375" style="0" customWidth="1"/>
    <col min="5" max="6" width="12.57421875" style="0" customWidth="1"/>
    <col min="7" max="7" width="9.421875" style="0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578</v>
      </c>
      <c r="B4" s="169"/>
      <c r="C4" s="169"/>
      <c r="D4" s="169"/>
      <c r="E4" s="169"/>
      <c r="F4" s="169"/>
      <c r="G4" s="170"/>
    </row>
    <row r="5" spans="1:7" ht="12.75">
      <c r="A5" s="31"/>
      <c r="B5" s="19"/>
      <c r="C5" s="19"/>
      <c r="D5" s="19"/>
      <c r="E5" s="19"/>
      <c r="F5" s="24"/>
      <c r="G5" s="30"/>
    </row>
    <row r="6" spans="1:7" ht="24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5" t="s">
        <v>534</v>
      </c>
      <c r="B8" s="19"/>
      <c r="C8" s="19"/>
      <c r="D8" s="19"/>
      <c r="E8" s="19"/>
      <c r="F8" s="19"/>
      <c r="G8" s="30"/>
    </row>
    <row r="9" spans="1:7" ht="12.75">
      <c r="A9" s="5" t="s">
        <v>535</v>
      </c>
      <c r="B9" s="19"/>
      <c r="C9" s="19"/>
      <c r="D9" s="19"/>
      <c r="E9" s="19"/>
      <c r="F9" s="19"/>
      <c r="G9" s="30"/>
    </row>
    <row r="10" spans="1:7" ht="12.75">
      <c r="A10" s="23" t="s">
        <v>238</v>
      </c>
      <c r="B10" s="23" t="s">
        <v>237</v>
      </c>
      <c r="C10" s="23" t="s">
        <v>45</v>
      </c>
      <c r="D10" s="23" t="s">
        <v>3</v>
      </c>
      <c r="E10" s="24">
        <v>4520</v>
      </c>
      <c r="F10" s="24">
        <v>66.92764</v>
      </c>
      <c r="G10" s="24">
        <v>2.33187001</v>
      </c>
    </row>
    <row r="11" spans="1:7" ht="12.75">
      <c r="A11" s="23" t="s">
        <v>94</v>
      </c>
      <c r="B11" s="23" t="s">
        <v>93</v>
      </c>
      <c r="C11" s="23" t="s">
        <v>45</v>
      </c>
      <c r="D11" s="23" t="s">
        <v>3</v>
      </c>
      <c r="E11" s="24">
        <v>6850</v>
      </c>
      <c r="F11" s="24">
        <v>66.174425</v>
      </c>
      <c r="G11" s="24">
        <v>2.30562675</v>
      </c>
    </row>
    <row r="12" spans="1:7" ht="12.75">
      <c r="A12" s="23" t="s">
        <v>175</v>
      </c>
      <c r="B12" s="23" t="s">
        <v>232</v>
      </c>
      <c r="C12" s="23" t="s">
        <v>50</v>
      </c>
      <c r="D12" s="23" t="s">
        <v>3</v>
      </c>
      <c r="E12" s="24">
        <v>4000</v>
      </c>
      <c r="F12" s="24">
        <v>62.794</v>
      </c>
      <c r="G12" s="24">
        <v>2.18784714</v>
      </c>
    </row>
    <row r="13" spans="1:7" ht="12.75">
      <c r="A13" s="23" t="s">
        <v>234</v>
      </c>
      <c r="B13" s="23" t="s">
        <v>233</v>
      </c>
      <c r="C13" s="23" t="s">
        <v>45</v>
      </c>
      <c r="D13" s="23" t="s">
        <v>3</v>
      </c>
      <c r="E13" s="24">
        <v>17800</v>
      </c>
      <c r="F13" s="24">
        <v>58.1081</v>
      </c>
      <c r="G13" s="24">
        <v>2.02458261</v>
      </c>
    </row>
    <row r="14" spans="1:7" ht="12.75">
      <c r="A14" s="23" t="s">
        <v>361</v>
      </c>
      <c r="B14" s="23" t="s">
        <v>767</v>
      </c>
      <c r="C14" s="23" t="s">
        <v>18</v>
      </c>
      <c r="D14" s="23" t="s">
        <v>3</v>
      </c>
      <c r="E14" s="24">
        <v>28300</v>
      </c>
      <c r="F14" s="24">
        <v>48.85995</v>
      </c>
      <c r="G14" s="24">
        <v>1.70236172</v>
      </c>
    </row>
    <row r="15" spans="1:7" ht="12.75">
      <c r="A15" s="23" t="s">
        <v>59</v>
      </c>
      <c r="B15" s="23" t="s">
        <v>58</v>
      </c>
      <c r="C15" s="23" t="s">
        <v>24</v>
      </c>
      <c r="D15" s="23" t="s">
        <v>3</v>
      </c>
      <c r="E15" s="24">
        <v>170</v>
      </c>
      <c r="F15" s="24">
        <v>48.3395</v>
      </c>
      <c r="G15" s="24">
        <v>1.68422838</v>
      </c>
    </row>
    <row r="16" spans="1:7" ht="12.75">
      <c r="A16" s="23" t="s">
        <v>363</v>
      </c>
      <c r="B16" s="23" t="s">
        <v>362</v>
      </c>
      <c r="C16" s="23" t="s">
        <v>225</v>
      </c>
      <c r="D16" s="23" t="s">
        <v>3</v>
      </c>
      <c r="E16" s="24">
        <v>19543</v>
      </c>
      <c r="F16" s="24">
        <v>46.9716005</v>
      </c>
      <c r="G16" s="24">
        <v>1.63656849</v>
      </c>
    </row>
    <row r="17" spans="1:7" ht="12.75">
      <c r="A17" s="23" t="s">
        <v>240</v>
      </c>
      <c r="B17" s="23" t="s">
        <v>239</v>
      </c>
      <c r="C17" s="23" t="s">
        <v>229</v>
      </c>
      <c r="D17" s="23" t="s">
        <v>3</v>
      </c>
      <c r="E17" s="24">
        <v>4000</v>
      </c>
      <c r="F17" s="24">
        <v>39.082</v>
      </c>
      <c r="G17" s="24">
        <v>1.36168172</v>
      </c>
    </row>
    <row r="18" spans="1:7" ht="12.75">
      <c r="A18" s="23" t="s">
        <v>111</v>
      </c>
      <c r="B18" s="23" t="s">
        <v>110</v>
      </c>
      <c r="C18" s="23" t="s">
        <v>112</v>
      </c>
      <c r="D18" s="23" t="s">
        <v>3</v>
      </c>
      <c r="E18" s="24">
        <v>169</v>
      </c>
      <c r="F18" s="24">
        <v>30.4281965</v>
      </c>
      <c r="G18" s="24">
        <v>1.06016885</v>
      </c>
    </row>
    <row r="19" spans="1:7" ht="12.75">
      <c r="A19" s="23" t="s">
        <v>42</v>
      </c>
      <c r="B19" s="23" t="s">
        <v>41</v>
      </c>
      <c r="C19" s="23" t="s">
        <v>22</v>
      </c>
      <c r="D19" s="23" t="s">
        <v>3</v>
      </c>
      <c r="E19" s="24">
        <v>855</v>
      </c>
      <c r="F19" s="24">
        <v>30.2041575</v>
      </c>
      <c r="G19" s="24">
        <v>1.05236296</v>
      </c>
    </row>
    <row r="20" spans="1:7" ht="12.75">
      <c r="A20" s="23" t="s">
        <v>273</v>
      </c>
      <c r="B20" s="23" t="s">
        <v>272</v>
      </c>
      <c r="C20" s="23" t="s">
        <v>162</v>
      </c>
      <c r="D20" s="23" t="s">
        <v>3</v>
      </c>
      <c r="E20" s="24">
        <v>5000</v>
      </c>
      <c r="F20" s="24">
        <v>25.235</v>
      </c>
      <c r="G20" s="24">
        <v>0.87922927</v>
      </c>
    </row>
    <row r="21" spans="1:7" ht="12.75">
      <c r="A21" s="23" t="s">
        <v>365</v>
      </c>
      <c r="B21" s="23" t="s">
        <v>364</v>
      </c>
      <c r="C21" s="23" t="s">
        <v>48</v>
      </c>
      <c r="D21" s="23" t="s">
        <v>3</v>
      </c>
      <c r="E21" s="24">
        <v>3200</v>
      </c>
      <c r="F21" s="24">
        <v>13.7424</v>
      </c>
      <c r="G21" s="24">
        <v>0.47880802</v>
      </c>
    </row>
    <row r="22" spans="1:7" ht="12.75">
      <c r="A22" s="23" t="s">
        <v>271</v>
      </c>
      <c r="B22" s="23" t="s">
        <v>270</v>
      </c>
      <c r="C22" s="23" t="s">
        <v>24</v>
      </c>
      <c r="D22" s="23" t="s">
        <v>3</v>
      </c>
      <c r="E22" s="24">
        <v>2235</v>
      </c>
      <c r="F22" s="24">
        <v>10.6419525</v>
      </c>
      <c r="G22" s="24">
        <v>0.37078328</v>
      </c>
    </row>
    <row r="23" spans="1:7" ht="12.75">
      <c r="A23" s="90" t="s">
        <v>625</v>
      </c>
      <c r="B23" s="19"/>
      <c r="C23" s="19"/>
      <c r="D23" s="19"/>
      <c r="E23" s="26">
        <v>96642</v>
      </c>
      <c r="F23" s="27">
        <v>547.508922</v>
      </c>
      <c r="G23" s="26">
        <v>19.0761192</v>
      </c>
    </row>
    <row r="24" spans="1:7" ht="12.75">
      <c r="A24" s="90"/>
      <c r="B24" s="19"/>
      <c r="C24" s="19"/>
      <c r="D24" s="19"/>
      <c r="E24" s="26"/>
      <c r="F24" s="24"/>
      <c r="G24" s="26"/>
    </row>
    <row r="25" spans="1:7" ht="12.75">
      <c r="A25" s="71" t="s">
        <v>537</v>
      </c>
      <c r="B25" s="19"/>
      <c r="C25" s="49"/>
      <c r="D25" s="19"/>
      <c r="E25" s="19"/>
      <c r="F25" s="60" t="s">
        <v>538</v>
      </c>
      <c r="G25" s="75" t="s">
        <v>538</v>
      </c>
    </row>
    <row r="26" spans="1:7" ht="12.75">
      <c r="A26" s="71" t="s">
        <v>536</v>
      </c>
      <c r="B26" s="19"/>
      <c r="C26" s="49"/>
      <c r="D26" s="19"/>
      <c r="E26" s="19"/>
      <c r="F26" s="61">
        <v>0</v>
      </c>
      <c r="G26" s="17">
        <v>0</v>
      </c>
    </row>
    <row r="27" spans="1:7" ht="12.75">
      <c r="A27" s="19"/>
      <c r="B27" s="19"/>
      <c r="C27" s="19"/>
      <c r="D27" s="19"/>
      <c r="E27" s="9"/>
      <c r="F27" s="27"/>
      <c r="G27" s="9"/>
    </row>
    <row r="28" spans="1:7" ht="12.75">
      <c r="A28" s="71" t="s">
        <v>561</v>
      </c>
      <c r="B28" s="19"/>
      <c r="C28" s="19"/>
      <c r="D28" s="19"/>
      <c r="E28" s="19"/>
      <c r="F28" s="19"/>
      <c r="G28" s="19"/>
    </row>
    <row r="29" spans="1:7" ht="12.75">
      <c r="A29" s="71" t="s">
        <v>576</v>
      </c>
      <c r="B29" s="19"/>
      <c r="C29" s="19"/>
      <c r="D29" s="19"/>
      <c r="E29" s="19"/>
      <c r="F29" s="15"/>
      <c r="G29" s="19"/>
    </row>
    <row r="30" spans="1:7" ht="15.75" customHeight="1">
      <c r="A30" s="23" t="s">
        <v>176</v>
      </c>
      <c r="B30" s="23" t="s">
        <v>174</v>
      </c>
      <c r="C30" s="23" t="s">
        <v>50</v>
      </c>
      <c r="D30" s="23" t="s">
        <v>145</v>
      </c>
      <c r="E30" s="24">
        <v>2</v>
      </c>
      <c r="F30" s="24">
        <v>202.7508</v>
      </c>
      <c r="G30" s="24">
        <v>7.06417425</v>
      </c>
    </row>
    <row r="31" spans="1:7" ht="24">
      <c r="A31" s="23" t="s">
        <v>417</v>
      </c>
      <c r="B31" s="23" t="s">
        <v>416</v>
      </c>
      <c r="C31" s="23" t="s">
        <v>50</v>
      </c>
      <c r="D31" s="23" t="s">
        <v>135</v>
      </c>
      <c r="E31" s="24">
        <v>20000</v>
      </c>
      <c r="F31" s="24">
        <v>201.6206</v>
      </c>
      <c r="G31" s="24">
        <v>7.0247962</v>
      </c>
    </row>
    <row r="32" spans="1:7" ht="12.75">
      <c r="A32" s="23" t="s">
        <v>171</v>
      </c>
      <c r="B32" s="23" t="s">
        <v>169</v>
      </c>
      <c r="C32" s="23" t="s">
        <v>50</v>
      </c>
      <c r="D32" s="23" t="s">
        <v>170</v>
      </c>
      <c r="E32" s="24">
        <v>20</v>
      </c>
      <c r="F32" s="24">
        <v>200.0512</v>
      </c>
      <c r="G32" s="24">
        <v>6.9701157</v>
      </c>
    </row>
    <row r="33" spans="1:7" ht="12.75">
      <c r="A33" s="23" t="s">
        <v>360</v>
      </c>
      <c r="B33" s="23" t="s">
        <v>359</v>
      </c>
      <c r="C33" s="23" t="s">
        <v>128</v>
      </c>
      <c r="D33" s="23" t="s">
        <v>145</v>
      </c>
      <c r="E33" s="24">
        <v>67415</v>
      </c>
      <c r="F33" s="24">
        <v>8.8300167</v>
      </c>
      <c r="G33" s="24">
        <v>0.30765243</v>
      </c>
    </row>
    <row r="34" spans="1:7" ht="12.75">
      <c r="A34" s="22" t="s">
        <v>536</v>
      </c>
      <c r="B34" s="23"/>
      <c r="C34" s="23"/>
      <c r="D34" s="23"/>
      <c r="E34" s="26">
        <f>SUM(E30:E33)</f>
        <v>87437</v>
      </c>
      <c r="F34" s="27">
        <f>SUM(F30:F33)</f>
        <v>613.2526167</v>
      </c>
      <c r="G34" s="26">
        <f>SUM(G30:G33)</f>
        <v>21.36673858</v>
      </c>
    </row>
    <row r="35" spans="1:7" ht="12.75">
      <c r="A35" s="19"/>
      <c r="B35" s="19"/>
      <c r="C35" s="19"/>
      <c r="D35" s="19"/>
      <c r="E35" s="19"/>
      <c r="F35" s="19"/>
      <c r="G35" s="19"/>
    </row>
    <row r="36" spans="1:7" ht="12.75">
      <c r="A36" s="71" t="s">
        <v>558</v>
      </c>
      <c r="B36" s="19"/>
      <c r="C36" s="19"/>
      <c r="D36" s="19"/>
      <c r="E36" s="26"/>
      <c r="F36" s="24"/>
      <c r="G36" s="26"/>
    </row>
    <row r="37" spans="1:7" ht="12.75">
      <c r="A37" s="105" t="s">
        <v>571</v>
      </c>
      <c r="B37" s="19"/>
      <c r="C37" s="19"/>
      <c r="D37" s="19"/>
      <c r="E37" s="19"/>
      <c r="F37" s="24"/>
      <c r="G37" s="19"/>
    </row>
    <row r="38" spans="1:7" ht="12.75">
      <c r="A38" s="23" t="s">
        <v>618</v>
      </c>
      <c r="B38" s="23" t="s">
        <v>619</v>
      </c>
      <c r="C38" s="23" t="s">
        <v>50</v>
      </c>
      <c r="D38" s="23" t="s">
        <v>285</v>
      </c>
      <c r="E38" s="24">
        <v>200000</v>
      </c>
      <c r="F38" s="24">
        <v>194.021</v>
      </c>
      <c r="G38" s="24">
        <v>6.76001353</v>
      </c>
    </row>
    <row r="39" spans="1:7" ht="12.75">
      <c r="A39" s="71" t="s">
        <v>536</v>
      </c>
      <c r="B39" s="19"/>
      <c r="C39" s="19"/>
      <c r="D39" s="19"/>
      <c r="E39" s="26">
        <v>200000</v>
      </c>
      <c r="F39" s="27">
        <v>194.021</v>
      </c>
      <c r="G39" s="26">
        <v>6.76001353</v>
      </c>
    </row>
    <row r="40" spans="1:7" ht="12.75">
      <c r="A40" s="71"/>
      <c r="B40" s="19"/>
      <c r="C40" s="19"/>
      <c r="D40" s="19"/>
      <c r="E40" s="26"/>
      <c r="F40" s="24"/>
      <c r="G40" s="26"/>
    </row>
    <row r="41" spans="1:7" ht="12.75">
      <c r="A41" s="105" t="s">
        <v>626</v>
      </c>
      <c r="B41" s="19"/>
      <c r="C41" s="19"/>
      <c r="D41" s="19"/>
      <c r="E41" s="19"/>
      <c r="F41" s="24"/>
      <c r="G41" s="19"/>
    </row>
    <row r="42" spans="1:7" ht="12.75">
      <c r="A42" s="23" t="s">
        <v>607</v>
      </c>
      <c r="B42" s="23" t="s">
        <v>3</v>
      </c>
      <c r="C42" s="23" t="s">
        <v>4</v>
      </c>
      <c r="D42" s="23" t="s">
        <v>3</v>
      </c>
      <c r="E42" s="24">
        <v>38227249</v>
      </c>
      <c r="F42" s="24">
        <v>382.27249</v>
      </c>
      <c r="G42" s="24">
        <v>13.31900776</v>
      </c>
    </row>
    <row r="43" spans="1:7" ht="12.75">
      <c r="A43" s="22" t="s">
        <v>536</v>
      </c>
      <c r="B43" s="19"/>
      <c r="C43" s="19"/>
      <c r="D43" s="19"/>
      <c r="E43" s="26">
        <v>38227249</v>
      </c>
      <c r="F43" s="27">
        <v>382.27249</v>
      </c>
      <c r="G43" s="26">
        <v>13.31900776</v>
      </c>
    </row>
    <row r="44" spans="1:7" ht="12.75">
      <c r="A44" s="19"/>
      <c r="B44" s="19"/>
      <c r="C44" s="19"/>
      <c r="D44" s="19"/>
      <c r="E44" s="26"/>
      <c r="F44" s="24"/>
      <c r="G44" s="26"/>
    </row>
    <row r="45" spans="1:7" ht="12.75">
      <c r="A45" s="93" t="s">
        <v>557</v>
      </c>
      <c r="B45" s="19"/>
      <c r="C45" s="19"/>
      <c r="D45" s="19"/>
      <c r="E45" s="19"/>
      <c r="F45" s="24"/>
      <c r="G45" s="19"/>
    </row>
    <row r="46" spans="1:7" ht="12.75">
      <c r="A46" s="23" t="s">
        <v>620</v>
      </c>
      <c r="B46" s="23" t="s">
        <v>621</v>
      </c>
      <c r="C46" s="23" t="s">
        <v>622</v>
      </c>
      <c r="D46" s="23" t="s">
        <v>179</v>
      </c>
      <c r="E46" s="24">
        <v>400000</v>
      </c>
      <c r="F46" s="24">
        <v>403.66</v>
      </c>
      <c r="G46" s="24">
        <v>14.0641841</v>
      </c>
    </row>
    <row r="47" spans="1:7" ht="12.75">
      <c r="A47" s="23" t="s">
        <v>623</v>
      </c>
      <c r="B47" s="23" t="s">
        <v>624</v>
      </c>
      <c r="C47" s="23" t="s">
        <v>622</v>
      </c>
      <c r="D47" s="23" t="s">
        <v>179</v>
      </c>
      <c r="E47" s="24">
        <v>300000</v>
      </c>
      <c r="F47" s="24">
        <v>298.5075</v>
      </c>
      <c r="G47" s="24">
        <v>10.40049654</v>
      </c>
    </row>
    <row r="48" spans="1:7" ht="12.75">
      <c r="A48" s="22" t="s">
        <v>536</v>
      </c>
      <c r="B48" s="19"/>
      <c r="C48" s="19"/>
      <c r="D48" s="19"/>
      <c r="E48" s="26">
        <v>700000</v>
      </c>
      <c r="F48" s="27">
        <v>702.1675</v>
      </c>
      <c r="G48" s="26">
        <v>24.46468064</v>
      </c>
    </row>
    <row r="49" spans="1:7" ht="12.75">
      <c r="A49" s="23"/>
      <c r="B49" s="23"/>
      <c r="C49" s="23"/>
      <c r="D49" s="23"/>
      <c r="E49" s="24"/>
      <c r="F49" s="24"/>
      <c r="G49" s="24"/>
    </row>
    <row r="50" spans="1:7" ht="12.75">
      <c r="A50" s="25" t="s">
        <v>553</v>
      </c>
      <c r="B50" s="19"/>
      <c r="C50" s="19"/>
      <c r="D50" s="19"/>
      <c r="E50" s="26">
        <v>39311328</v>
      </c>
      <c r="F50" s="27">
        <v>2439.2225287000006</v>
      </c>
      <c r="G50" s="26">
        <v>84.98655971000002</v>
      </c>
    </row>
    <row r="51" spans="1:7" ht="12.75">
      <c r="A51" s="25" t="s">
        <v>554</v>
      </c>
      <c r="B51" s="19"/>
      <c r="C51" s="19"/>
      <c r="D51" s="19"/>
      <c r="E51" s="19"/>
      <c r="F51" s="27">
        <v>430.9048618999997</v>
      </c>
      <c r="G51" s="27">
        <f>F51*100/F52</f>
        <v>15.013440285307999</v>
      </c>
    </row>
    <row r="52" spans="1:7" ht="12.75">
      <c r="A52" s="25" t="s">
        <v>555</v>
      </c>
      <c r="B52" s="19"/>
      <c r="C52" s="19"/>
      <c r="D52" s="19"/>
      <c r="E52" s="19"/>
      <c r="F52" s="27">
        <v>2870.1273906</v>
      </c>
      <c r="G52" s="71">
        <v>100</v>
      </c>
    </row>
    <row r="54" ht="12.75">
      <c r="A54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71"/>
  <sheetViews>
    <sheetView zoomScalePageLayoutView="0" workbookViewId="0" topLeftCell="A1">
      <selection activeCell="E65" activeCellId="1" sqref="E61 E65"/>
    </sheetView>
  </sheetViews>
  <sheetFormatPr defaultColWidth="9.140625" defaultRowHeight="12.75"/>
  <cols>
    <col min="1" max="1" width="43.57421875" style="0" customWidth="1"/>
    <col min="2" max="2" width="13.7109375" style="0" customWidth="1"/>
    <col min="3" max="3" width="20.421875" style="0" bestFit="1" customWidth="1"/>
    <col min="4" max="4" width="8.421875" style="0" customWidth="1"/>
    <col min="5" max="5" width="12.421875" style="0" customWidth="1"/>
    <col min="6" max="6" width="11.421875" style="0" customWidth="1"/>
    <col min="7" max="7" width="7.8515625" style="0" bestFit="1" customWidth="1"/>
  </cols>
  <sheetData>
    <row r="2" ht="13.5" thickBot="1"/>
    <row r="3" spans="1:7" ht="12.75">
      <c r="A3" s="154" t="s">
        <v>2</v>
      </c>
      <c r="B3" s="166"/>
      <c r="C3" s="166"/>
      <c r="D3" s="166"/>
      <c r="E3" s="166"/>
      <c r="F3" s="166"/>
      <c r="G3" s="167"/>
    </row>
    <row r="4" spans="1:7" ht="12.75">
      <c r="A4" s="168" t="s">
        <v>606</v>
      </c>
      <c r="B4" s="169"/>
      <c r="C4" s="169"/>
      <c r="D4" s="169"/>
      <c r="E4" s="169"/>
      <c r="F4" s="169"/>
      <c r="G4" s="170"/>
    </row>
    <row r="5" spans="1:7" ht="12.75">
      <c r="A5" s="171" t="s">
        <v>577</v>
      </c>
      <c r="B5" s="172"/>
      <c r="C5" s="172"/>
      <c r="D5" s="172"/>
      <c r="E5" s="172"/>
      <c r="F5" s="172"/>
      <c r="G5" s="173"/>
    </row>
    <row r="6" spans="1:7" ht="12.75">
      <c r="A6" s="31"/>
      <c r="B6" s="19"/>
      <c r="C6" s="19"/>
      <c r="D6" s="19"/>
      <c r="E6" s="19"/>
      <c r="F6" s="24"/>
      <c r="G6" s="30"/>
    </row>
    <row r="7" spans="1:7" ht="36">
      <c r="A7" s="4" t="s">
        <v>545</v>
      </c>
      <c r="B7" s="22" t="s">
        <v>0</v>
      </c>
      <c r="C7" s="22" t="s">
        <v>546</v>
      </c>
      <c r="D7" s="22" t="s">
        <v>1</v>
      </c>
      <c r="E7" s="36" t="s">
        <v>547</v>
      </c>
      <c r="F7" s="36" t="s">
        <v>548</v>
      </c>
      <c r="G7" s="37" t="s">
        <v>549</v>
      </c>
    </row>
    <row r="8" spans="1:7" ht="12.75">
      <c r="A8" s="6"/>
      <c r="B8" s="28"/>
      <c r="C8" s="29"/>
      <c r="D8" s="28"/>
      <c r="E8" s="28"/>
      <c r="F8" s="36" t="s">
        <v>550</v>
      </c>
      <c r="G8" s="38"/>
    </row>
    <row r="9" spans="1:7" ht="12.75">
      <c r="A9" s="5" t="s">
        <v>534</v>
      </c>
      <c r="B9" s="19"/>
      <c r="C9" s="19"/>
      <c r="D9" s="19"/>
      <c r="E9" s="19"/>
      <c r="F9" s="19"/>
      <c r="G9" s="30"/>
    </row>
    <row r="10" spans="1:7" ht="12.75">
      <c r="A10" s="5" t="s">
        <v>535</v>
      </c>
      <c r="B10" s="19"/>
      <c r="C10" s="19"/>
      <c r="D10" s="19"/>
      <c r="E10" s="19"/>
      <c r="F10" s="24"/>
      <c r="G10" s="30"/>
    </row>
    <row r="11" spans="1:7" ht="12.75">
      <c r="A11" s="32" t="s">
        <v>415</v>
      </c>
      <c r="B11" s="23" t="s">
        <v>414</v>
      </c>
      <c r="C11" s="23" t="s">
        <v>31</v>
      </c>
      <c r="D11" s="23" t="s">
        <v>3</v>
      </c>
      <c r="E11" s="24">
        <v>21885</v>
      </c>
      <c r="F11" s="24">
        <v>188.495505</v>
      </c>
      <c r="G11" s="33">
        <v>4.79392716</v>
      </c>
    </row>
    <row r="12" spans="1:7" ht="12.75">
      <c r="A12" s="32" t="s">
        <v>293</v>
      </c>
      <c r="B12" s="23" t="s">
        <v>292</v>
      </c>
      <c r="C12" s="23" t="s">
        <v>50</v>
      </c>
      <c r="D12" s="23" t="s">
        <v>3</v>
      </c>
      <c r="E12" s="24">
        <v>12832</v>
      </c>
      <c r="F12" s="24">
        <v>170.27422399999998</v>
      </c>
      <c r="G12" s="33">
        <v>4.33051296</v>
      </c>
    </row>
    <row r="13" spans="1:7" ht="12.75">
      <c r="A13" s="32" t="s">
        <v>383</v>
      </c>
      <c r="B13" s="23" t="s">
        <v>382</v>
      </c>
      <c r="C13" s="23" t="s">
        <v>48</v>
      </c>
      <c r="D13" s="23" t="s">
        <v>3</v>
      </c>
      <c r="E13" s="24">
        <v>29786</v>
      </c>
      <c r="F13" s="24">
        <v>165.07401199999998</v>
      </c>
      <c r="G13" s="33">
        <v>4.19825815</v>
      </c>
    </row>
    <row r="14" spans="1:7" ht="12.75">
      <c r="A14" s="32" t="s">
        <v>369</v>
      </c>
      <c r="B14" s="23" t="s">
        <v>368</v>
      </c>
      <c r="C14" s="23" t="s">
        <v>50</v>
      </c>
      <c r="D14" s="23" t="s">
        <v>3</v>
      </c>
      <c r="E14" s="24">
        <v>3619</v>
      </c>
      <c r="F14" s="24">
        <v>151.70848</v>
      </c>
      <c r="G14" s="33">
        <v>3.85833818</v>
      </c>
    </row>
    <row r="15" spans="1:7" ht="12.75">
      <c r="A15" s="32" t="s">
        <v>332</v>
      </c>
      <c r="B15" s="23" t="s">
        <v>331</v>
      </c>
      <c r="C15" s="23" t="s">
        <v>40</v>
      </c>
      <c r="D15" s="23" t="s">
        <v>3</v>
      </c>
      <c r="E15" s="24">
        <v>31074</v>
      </c>
      <c r="F15" s="24">
        <v>140.003907</v>
      </c>
      <c r="G15" s="33">
        <v>3.56066068</v>
      </c>
    </row>
    <row r="16" spans="1:7" ht="24">
      <c r="A16" s="32" t="s">
        <v>75</v>
      </c>
      <c r="B16" s="23" t="s">
        <v>74</v>
      </c>
      <c r="C16" s="23" t="s">
        <v>22</v>
      </c>
      <c r="D16" s="23" t="s">
        <v>3</v>
      </c>
      <c r="E16" s="24">
        <v>7541</v>
      </c>
      <c r="F16" s="24">
        <v>136.60898550000002</v>
      </c>
      <c r="G16" s="33">
        <v>3.47431906</v>
      </c>
    </row>
    <row r="17" spans="1:7" ht="12.75">
      <c r="A17" s="32" t="s">
        <v>389</v>
      </c>
      <c r="B17" s="23" t="s">
        <v>388</v>
      </c>
      <c r="C17" s="23" t="s">
        <v>50</v>
      </c>
      <c r="D17" s="23" t="s">
        <v>3</v>
      </c>
      <c r="E17" s="24">
        <v>18119</v>
      </c>
      <c r="F17" s="24">
        <v>133.011579</v>
      </c>
      <c r="G17" s="33">
        <v>3.38282773</v>
      </c>
    </row>
    <row r="18" spans="1:7" ht="12.75">
      <c r="A18" s="32" t="s">
        <v>151</v>
      </c>
      <c r="B18" s="23" t="s">
        <v>403</v>
      </c>
      <c r="C18" s="23" t="s">
        <v>20</v>
      </c>
      <c r="D18" s="23" t="s">
        <v>3</v>
      </c>
      <c r="E18" s="24">
        <v>4853</v>
      </c>
      <c r="F18" s="24">
        <v>132.719844</v>
      </c>
      <c r="G18" s="33">
        <v>3.37540816</v>
      </c>
    </row>
    <row r="19" spans="1:7" ht="24">
      <c r="A19" s="32" t="s">
        <v>42</v>
      </c>
      <c r="B19" s="23" t="s">
        <v>41</v>
      </c>
      <c r="C19" s="23" t="s">
        <v>22</v>
      </c>
      <c r="D19" s="23" t="s">
        <v>3</v>
      </c>
      <c r="E19" s="24">
        <v>3518</v>
      </c>
      <c r="F19" s="24">
        <v>124.27862699999999</v>
      </c>
      <c r="G19" s="33">
        <v>3.16072622</v>
      </c>
    </row>
    <row r="20" spans="1:7" ht="12.75">
      <c r="A20" s="32" t="s">
        <v>387</v>
      </c>
      <c r="B20" s="23" t="s">
        <v>386</v>
      </c>
      <c r="C20" s="23" t="s">
        <v>162</v>
      </c>
      <c r="D20" s="23" t="s">
        <v>3</v>
      </c>
      <c r="E20" s="24">
        <v>62197</v>
      </c>
      <c r="F20" s="24">
        <v>120.5688845</v>
      </c>
      <c r="G20" s="33">
        <v>3.0663779</v>
      </c>
    </row>
    <row r="21" spans="1:7" ht="12.75">
      <c r="A21" s="32" t="s">
        <v>413</v>
      </c>
      <c r="B21" s="23" t="s">
        <v>412</v>
      </c>
      <c r="C21" s="23" t="s">
        <v>85</v>
      </c>
      <c r="D21" s="23" t="s">
        <v>3</v>
      </c>
      <c r="E21" s="24">
        <v>24968</v>
      </c>
      <c r="F21" s="24">
        <v>118.573032</v>
      </c>
      <c r="G21" s="33">
        <v>3.01561822</v>
      </c>
    </row>
    <row r="22" spans="1:7" ht="24">
      <c r="A22" s="32" t="s">
        <v>391</v>
      </c>
      <c r="B22" s="23" t="s">
        <v>390</v>
      </c>
      <c r="C22" s="23" t="s">
        <v>22</v>
      </c>
      <c r="D22" s="23" t="s">
        <v>3</v>
      </c>
      <c r="E22" s="24">
        <v>30888</v>
      </c>
      <c r="F22" s="24">
        <v>96.98832</v>
      </c>
      <c r="G22" s="33">
        <v>2.46666329</v>
      </c>
    </row>
    <row r="23" spans="1:8" ht="24">
      <c r="A23" s="109" t="s">
        <v>373</v>
      </c>
      <c r="B23" s="76" t="s">
        <v>372</v>
      </c>
      <c r="C23" s="76" t="s">
        <v>22</v>
      </c>
      <c r="D23" s="76" t="s">
        <v>3</v>
      </c>
      <c r="E23" s="77">
        <v>33730</v>
      </c>
      <c r="F23" s="77">
        <v>94.427135</v>
      </c>
      <c r="G23" s="110">
        <v>2.40152574</v>
      </c>
      <c r="H23" s="84"/>
    </row>
    <row r="24" spans="1:7" ht="12.75">
      <c r="A24" s="32" t="s">
        <v>111</v>
      </c>
      <c r="B24" s="23" t="s">
        <v>110</v>
      </c>
      <c r="C24" s="23" t="s">
        <v>112</v>
      </c>
      <c r="D24" s="23" t="s">
        <v>3</v>
      </c>
      <c r="E24" s="24">
        <v>521</v>
      </c>
      <c r="F24" s="24">
        <v>93.8052685</v>
      </c>
      <c r="G24" s="33">
        <v>2.38571007</v>
      </c>
    </row>
    <row r="25" spans="1:7" ht="12.75">
      <c r="A25" s="32" t="s">
        <v>451</v>
      </c>
      <c r="B25" s="23" t="s">
        <v>450</v>
      </c>
      <c r="C25" s="23" t="s">
        <v>50</v>
      </c>
      <c r="D25" s="23" t="s">
        <v>3</v>
      </c>
      <c r="E25" s="24">
        <v>48452</v>
      </c>
      <c r="F25" s="24">
        <v>93.63349</v>
      </c>
      <c r="G25" s="33">
        <v>2.3813413</v>
      </c>
    </row>
    <row r="26" spans="1:7" ht="12.75">
      <c r="A26" s="32" t="s">
        <v>411</v>
      </c>
      <c r="B26" s="23" t="s">
        <v>410</v>
      </c>
      <c r="C26" s="23" t="s">
        <v>50</v>
      </c>
      <c r="D26" s="23" t="s">
        <v>3</v>
      </c>
      <c r="E26" s="24">
        <v>8688</v>
      </c>
      <c r="F26" s="24">
        <v>88.6176</v>
      </c>
      <c r="G26" s="33">
        <v>2.25377427</v>
      </c>
    </row>
    <row r="27" spans="1:7" ht="24">
      <c r="A27" s="32" t="s">
        <v>53</v>
      </c>
      <c r="B27" s="23" t="s">
        <v>52</v>
      </c>
      <c r="C27" s="23" t="s">
        <v>22</v>
      </c>
      <c r="D27" s="23" t="s">
        <v>3</v>
      </c>
      <c r="E27" s="24">
        <v>7974</v>
      </c>
      <c r="F27" s="24">
        <v>80.900217</v>
      </c>
      <c r="G27" s="33">
        <v>2.05750131</v>
      </c>
    </row>
    <row r="28" spans="1:8" ht="12.75">
      <c r="A28" s="109" t="s">
        <v>367</v>
      </c>
      <c r="B28" s="76" t="s">
        <v>366</v>
      </c>
      <c r="C28" s="76" t="s">
        <v>24</v>
      </c>
      <c r="D28" s="76" t="s">
        <v>3</v>
      </c>
      <c r="E28" s="77">
        <v>85147</v>
      </c>
      <c r="F28" s="77">
        <v>80.463915</v>
      </c>
      <c r="G28" s="110">
        <v>2.04640502</v>
      </c>
      <c r="H28" s="84"/>
    </row>
    <row r="29" spans="1:7" ht="12.75">
      <c r="A29" s="32" t="s">
        <v>449</v>
      </c>
      <c r="B29" s="23" t="s">
        <v>448</v>
      </c>
      <c r="C29" s="23" t="s">
        <v>221</v>
      </c>
      <c r="D29" s="23" t="s">
        <v>3</v>
      </c>
      <c r="E29" s="24">
        <v>17951</v>
      </c>
      <c r="F29" s="24">
        <v>78.966449</v>
      </c>
      <c r="G29" s="33">
        <v>2.00832059</v>
      </c>
    </row>
    <row r="30" spans="1:7" ht="24">
      <c r="A30" s="32" t="s">
        <v>57</v>
      </c>
      <c r="B30" s="23" t="s">
        <v>56</v>
      </c>
      <c r="C30" s="23" t="s">
        <v>36</v>
      </c>
      <c r="D30" s="23" t="s">
        <v>3</v>
      </c>
      <c r="E30" s="24">
        <v>8127</v>
      </c>
      <c r="F30" s="24">
        <v>76.507578</v>
      </c>
      <c r="G30" s="33">
        <v>1.94578516</v>
      </c>
    </row>
    <row r="31" spans="1:7" ht="12.75">
      <c r="A31" s="32" t="s">
        <v>371</v>
      </c>
      <c r="B31" s="23" t="s">
        <v>370</v>
      </c>
      <c r="C31" s="23" t="s">
        <v>7</v>
      </c>
      <c r="D31" s="23" t="s">
        <v>3</v>
      </c>
      <c r="E31" s="24">
        <v>6562</v>
      </c>
      <c r="F31" s="24">
        <v>76.132324</v>
      </c>
      <c r="G31" s="33">
        <v>1.93624148</v>
      </c>
    </row>
    <row r="32" spans="1:7" ht="12.75">
      <c r="A32" s="32" t="s">
        <v>207</v>
      </c>
      <c r="B32" s="23" t="s">
        <v>206</v>
      </c>
      <c r="C32" s="23" t="s">
        <v>18</v>
      </c>
      <c r="D32" s="23" t="s">
        <v>3</v>
      </c>
      <c r="E32" s="24">
        <v>54191</v>
      </c>
      <c r="F32" s="24">
        <v>74.891962</v>
      </c>
      <c r="G32" s="33">
        <v>1.90469588</v>
      </c>
    </row>
    <row r="33" spans="1:7" ht="12.75">
      <c r="A33" s="32" t="s">
        <v>361</v>
      </c>
      <c r="B33" s="23" t="s">
        <v>767</v>
      </c>
      <c r="C33" s="23" t="s">
        <v>18</v>
      </c>
      <c r="D33" s="23" t="s">
        <v>3</v>
      </c>
      <c r="E33" s="24">
        <v>42770</v>
      </c>
      <c r="F33" s="24">
        <v>73.842405</v>
      </c>
      <c r="G33" s="33">
        <v>1.87800293</v>
      </c>
    </row>
    <row r="34" spans="1:7" ht="12.75">
      <c r="A34" s="32" t="s">
        <v>409</v>
      </c>
      <c r="B34" s="23" t="s">
        <v>408</v>
      </c>
      <c r="C34" s="23" t="s">
        <v>18</v>
      </c>
      <c r="D34" s="23" t="s">
        <v>3</v>
      </c>
      <c r="E34" s="24">
        <v>5327</v>
      </c>
      <c r="F34" s="24">
        <v>72.84938849999999</v>
      </c>
      <c r="G34" s="33">
        <v>1.85274796</v>
      </c>
    </row>
    <row r="35" spans="1:7" ht="12.75">
      <c r="A35" s="32" t="s">
        <v>154</v>
      </c>
      <c r="B35" s="23" t="s">
        <v>402</v>
      </c>
      <c r="C35" s="23" t="s">
        <v>50</v>
      </c>
      <c r="D35" s="23" t="s">
        <v>3</v>
      </c>
      <c r="E35" s="24">
        <v>53713</v>
      </c>
      <c r="F35" s="24">
        <v>71.7337115</v>
      </c>
      <c r="G35" s="33">
        <v>1.82437341</v>
      </c>
    </row>
    <row r="36" spans="1:7" ht="12.75">
      <c r="A36" s="32" t="s">
        <v>295</v>
      </c>
      <c r="B36" s="23" t="s">
        <v>294</v>
      </c>
      <c r="C36" s="23" t="s">
        <v>20</v>
      </c>
      <c r="D36" s="23" t="s">
        <v>3</v>
      </c>
      <c r="E36" s="24">
        <v>15315</v>
      </c>
      <c r="F36" s="24">
        <v>71.076915</v>
      </c>
      <c r="G36" s="33">
        <v>1.80766938</v>
      </c>
    </row>
    <row r="37" spans="1:7" ht="12.75">
      <c r="A37" s="32" t="s">
        <v>106</v>
      </c>
      <c r="B37" s="23" t="s">
        <v>105</v>
      </c>
      <c r="C37" s="23" t="s">
        <v>28</v>
      </c>
      <c r="D37" s="23" t="s">
        <v>3</v>
      </c>
      <c r="E37" s="24">
        <v>9203</v>
      </c>
      <c r="F37" s="24">
        <v>70.8769045</v>
      </c>
      <c r="G37" s="33">
        <v>1.8025826</v>
      </c>
    </row>
    <row r="38" spans="1:7" ht="12.75">
      <c r="A38" s="32" t="s">
        <v>381</v>
      </c>
      <c r="B38" s="23" t="s">
        <v>380</v>
      </c>
      <c r="C38" s="23" t="s">
        <v>85</v>
      </c>
      <c r="D38" s="23" t="s">
        <v>3</v>
      </c>
      <c r="E38" s="24">
        <v>14208</v>
      </c>
      <c r="F38" s="24">
        <v>69.249792</v>
      </c>
      <c r="G38" s="33">
        <v>1.76120093</v>
      </c>
    </row>
    <row r="39" spans="1:7" ht="24">
      <c r="A39" s="32" t="s">
        <v>393</v>
      </c>
      <c r="B39" s="23" t="s">
        <v>392</v>
      </c>
      <c r="C39" s="23" t="s">
        <v>22</v>
      </c>
      <c r="D39" s="23" t="s">
        <v>3</v>
      </c>
      <c r="E39" s="24">
        <v>3052</v>
      </c>
      <c r="F39" s="24">
        <v>69.138482</v>
      </c>
      <c r="G39" s="33">
        <v>1.75837003</v>
      </c>
    </row>
    <row r="40" spans="1:7" ht="12.75">
      <c r="A40" s="32" t="s">
        <v>405</v>
      </c>
      <c r="B40" s="23" t="s">
        <v>404</v>
      </c>
      <c r="C40" s="23" t="s">
        <v>45</v>
      </c>
      <c r="D40" s="23" t="s">
        <v>3</v>
      </c>
      <c r="E40" s="24">
        <v>44567</v>
      </c>
      <c r="F40" s="24">
        <v>67.073335</v>
      </c>
      <c r="G40" s="33">
        <v>1.70584801</v>
      </c>
    </row>
    <row r="41" spans="1:7" ht="12.75">
      <c r="A41" s="32" t="s">
        <v>236</v>
      </c>
      <c r="B41" s="23" t="s">
        <v>235</v>
      </c>
      <c r="C41" s="23" t="s">
        <v>159</v>
      </c>
      <c r="D41" s="23" t="s">
        <v>3</v>
      </c>
      <c r="E41" s="24">
        <v>81992</v>
      </c>
      <c r="F41" s="24">
        <v>65.5936</v>
      </c>
      <c r="G41" s="33">
        <v>1.66821453</v>
      </c>
    </row>
    <row r="42" spans="1:7" ht="12.75">
      <c r="A42" s="32" t="s">
        <v>379</v>
      </c>
      <c r="B42" s="23" t="s">
        <v>378</v>
      </c>
      <c r="C42" s="23" t="s">
        <v>20</v>
      </c>
      <c r="D42" s="23" t="s">
        <v>3</v>
      </c>
      <c r="E42" s="24">
        <v>8831</v>
      </c>
      <c r="F42" s="24">
        <v>56.222561500000005</v>
      </c>
      <c r="G42" s="33">
        <v>1.42988484</v>
      </c>
    </row>
    <row r="43" spans="1:7" ht="12.75">
      <c r="A43" s="32" t="s">
        <v>397</v>
      </c>
      <c r="B43" s="23" t="s">
        <v>396</v>
      </c>
      <c r="C43" s="23" t="s">
        <v>214</v>
      </c>
      <c r="D43" s="23" t="s">
        <v>3</v>
      </c>
      <c r="E43" s="24">
        <v>46121</v>
      </c>
      <c r="F43" s="24">
        <v>51.032886500000004</v>
      </c>
      <c r="G43" s="33">
        <v>1.29789801</v>
      </c>
    </row>
    <row r="44" spans="1:7" ht="12.75">
      <c r="A44" s="32" t="s">
        <v>377</v>
      </c>
      <c r="B44" s="23" t="s">
        <v>376</v>
      </c>
      <c r="C44" s="23" t="s">
        <v>166</v>
      </c>
      <c r="D44" s="23" t="s">
        <v>3</v>
      </c>
      <c r="E44" s="24">
        <v>26688</v>
      </c>
      <c r="F44" s="24">
        <v>47.918304000000006</v>
      </c>
      <c r="G44" s="33">
        <v>1.21868614</v>
      </c>
    </row>
    <row r="45" spans="1:7" ht="24">
      <c r="A45" s="32" t="s">
        <v>459</v>
      </c>
      <c r="B45" s="23" t="s">
        <v>458</v>
      </c>
      <c r="C45" s="23" t="s">
        <v>109</v>
      </c>
      <c r="D45" s="23" t="s">
        <v>3</v>
      </c>
      <c r="E45" s="24">
        <v>5895</v>
      </c>
      <c r="F45" s="24">
        <v>47.0421</v>
      </c>
      <c r="G45" s="33">
        <v>1.19640201</v>
      </c>
    </row>
    <row r="46" spans="1:7" ht="12.75">
      <c r="A46" s="32" t="s">
        <v>399</v>
      </c>
      <c r="B46" s="23" t="s">
        <v>398</v>
      </c>
      <c r="C46" s="23" t="s">
        <v>229</v>
      </c>
      <c r="D46" s="23" t="s">
        <v>3</v>
      </c>
      <c r="E46" s="24">
        <v>1289</v>
      </c>
      <c r="F46" s="24">
        <v>45.4366055</v>
      </c>
      <c r="G46" s="33">
        <v>1.15557014</v>
      </c>
    </row>
    <row r="47" spans="1:7" ht="12.75">
      <c r="A47" s="32" t="s">
        <v>17</v>
      </c>
      <c r="B47" s="23" t="s">
        <v>16</v>
      </c>
      <c r="C47" s="23" t="s">
        <v>18</v>
      </c>
      <c r="D47" s="23" t="s">
        <v>3</v>
      </c>
      <c r="E47" s="24">
        <v>3070</v>
      </c>
      <c r="F47" s="24">
        <v>44.80972</v>
      </c>
      <c r="G47" s="33">
        <v>1.13962682</v>
      </c>
    </row>
    <row r="48" spans="1:7" ht="12.75">
      <c r="A48" s="32" t="s">
        <v>768</v>
      </c>
      <c r="B48" s="23" t="s">
        <v>769</v>
      </c>
      <c r="C48" s="23" t="s">
        <v>50</v>
      </c>
      <c r="D48" s="23" t="s">
        <v>3</v>
      </c>
      <c r="E48" s="24">
        <v>10813</v>
      </c>
      <c r="F48" s="24">
        <v>43.992690499999995</v>
      </c>
      <c r="G48" s="33">
        <v>1.11884766</v>
      </c>
    </row>
    <row r="49" spans="1:7" ht="12.75">
      <c r="A49" s="32" t="s">
        <v>375</v>
      </c>
      <c r="B49" s="23" t="s">
        <v>374</v>
      </c>
      <c r="C49" s="23" t="s">
        <v>20</v>
      </c>
      <c r="D49" s="23" t="s">
        <v>3</v>
      </c>
      <c r="E49" s="24">
        <v>7385</v>
      </c>
      <c r="F49" s="24">
        <v>42.9917775</v>
      </c>
      <c r="G49" s="33">
        <v>1.09339186</v>
      </c>
    </row>
    <row r="50" spans="1:7" ht="24">
      <c r="A50" s="32" t="s">
        <v>104</v>
      </c>
      <c r="B50" s="23" t="s">
        <v>103</v>
      </c>
      <c r="C50" s="23" t="s">
        <v>22</v>
      </c>
      <c r="D50" s="23" t="s">
        <v>3</v>
      </c>
      <c r="E50" s="24">
        <v>548</v>
      </c>
      <c r="F50" s="24">
        <v>40.83285</v>
      </c>
      <c r="G50" s="33">
        <v>1.03848476</v>
      </c>
    </row>
    <row r="51" spans="1:7" ht="24">
      <c r="A51" s="32" t="s">
        <v>305</v>
      </c>
      <c r="B51" s="23" t="s">
        <v>304</v>
      </c>
      <c r="C51" s="23" t="s">
        <v>22</v>
      </c>
      <c r="D51" s="23" t="s">
        <v>3</v>
      </c>
      <c r="E51" s="24">
        <v>3552</v>
      </c>
      <c r="F51" s="24">
        <v>38.679504</v>
      </c>
      <c r="G51" s="33">
        <v>0.98371961</v>
      </c>
    </row>
    <row r="52" spans="1:7" ht="12.75">
      <c r="A52" s="32" t="s">
        <v>395</v>
      </c>
      <c r="B52" s="23" t="s">
        <v>394</v>
      </c>
      <c r="C52" s="23" t="s">
        <v>128</v>
      </c>
      <c r="D52" s="23" t="s">
        <v>3</v>
      </c>
      <c r="E52" s="24">
        <v>126636</v>
      </c>
      <c r="F52" s="24">
        <v>38.30739</v>
      </c>
      <c r="G52" s="33">
        <v>0.97425579</v>
      </c>
    </row>
    <row r="53" spans="1:7" ht="12.75">
      <c r="A53" s="32" t="s">
        <v>401</v>
      </c>
      <c r="B53" s="23" t="s">
        <v>400</v>
      </c>
      <c r="C53" s="23" t="s">
        <v>253</v>
      </c>
      <c r="D53" s="23" t="s">
        <v>3</v>
      </c>
      <c r="E53" s="24">
        <v>11990</v>
      </c>
      <c r="F53" s="24">
        <v>36.78532</v>
      </c>
      <c r="G53" s="33">
        <v>0.93554562</v>
      </c>
    </row>
    <row r="54" spans="1:7" ht="24">
      <c r="A54" s="32" t="s">
        <v>83</v>
      </c>
      <c r="B54" s="23" t="s">
        <v>82</v>
      </c>
      <c r="C54" s="23" t="s">
        <v>22</v>
      </c>
      <c r="D54" s="23" t="s">
        <v>3</v>
      </c>
      <c r="E54" s="24">
        <v>682</v>
      </c>
      <c r="F54" s="24">
        <v>36.080528</v>
      </c>
      <c r="G54" s="33">
        <v>0.91762094</v>
      </c>
    </row>
    <row r="55" spans="1:7" ht="12.75">
      <c r="A55" s="32" t="s">
        <v>363</v>
      </c>
      <c r="B55" s="23" t="s">
        <v>362</v>
      </c>
      <c r="C55" s="23" t="s">
        <v>225</v>
      </c>
      <c r="D55" s="23" t="s">
        <v>3</v>
      </c>
      <c r="E55" s="24">
        <v>14694</v>
      </c>
      <c r="F55" s="24">
        <v>35.317029</v>
      </c>
      <c r="G55" s="33">
        <v>0.89820319</v>
      </c>
    </row>
    <row r="56" spans="1:8" ht="12.75">
      <c r="A56" s="109" t="s">
        <v>351</v>
      </c>
      <c r="B56" s="76" t="s">
        <v>350</v>
      </c>
      <c r="C56" s="76" t="s">
        <v>20</v>
      </c>
      <c r="D56" s="76" t="s">
        <v>3</v>
      </c>
      <c r="E56" s="77">
        <v>2861</v>
      </c>
      <c r="F56" s="77">
        <v>35.281852</v>
      </c>
      <c r="G56" s="110">
        <v>0.89730855</v>
      </c>
      <c r="H56" s="84"/>
    </row>
    <row r="57" spans="1:7" ht="12.75">
      <c r="A57" s="32" t="s">
        <v>407</v>
      </c>
      <c r="B57" s="23" t="s">
        <v>406</v>
      </c>
      <c r="C57" s="23" t="s">
        <v>162</v>
      </c>
      <c r="D57" s="23" t="s">
        <v>3</v>
      </c>
      <c r="E57" s="24">
        <v>60210</v>
      </c>
      <c r="F57" s="24">
        <v>34.410015</v>
      </c>
      <c r="G57" s="33">
        <v>0.87513549</v>
      </c>
    </row>
    <row r="58" spans="1:7" ht="24">
      <c r="A58" s="32" t="s">
        <v>192</v>
      </c>
      <c r="B58" s="23" t="s">
        <v>191</v>
      </c>
      <c r="C58" s="23" t="s">
        <v>22</v>
      </c>
      <c r="D58" s="23" t="s">
        <v>3</v>
      </c>
      <c r="E58" s="24">
        <v>4009</v>
      </c>
      <c r="F58" s="24">
        <v>32.1140945</v>
      </c>
      <c r="G58" s="33">
        <v>0.8167443</v>
      </c>
    </row>
    <row r="59" spans="1:7" ht="12.75">
      <c r="A59" s="32" t="s">
        <v>385</v>
      </c>
      <c r="B59" s="23" t="s">
        <v>384</v>
      </c>
      <c r="C59" s="23" t="s">
        <v>7</v>
      </c>
      <c r="D59" s="23" t="s">
        <v>3</v>
      </c>
      <c r="E59" s="24">
        <v>2740</v>
      </c>
      <c r="F59" s="24">
        <v>30.32906</v>
      </c>
      <c r="G59" s="33">
        <v>0.77134627</v>
      </c>
    </row>
    <row r="60" spans="1:7" ht="12.75">
      <c r="A60" s="32" t="s">
        <v>73</v>
      </c>
      <c r="B60" s="23" t="s">
        <v>72</v>
      </c>
      <c r="C60" s="23" t="s">
        <v>20</v>
      </c>
      <c r="D60" s="23" t="s">
        <v>3</v>
      </c>
      <c r="E60" s="24">
        <v>1226</v>
      </c>
      <c r="F60" s="24">
        <v>29.794252</v>
      </c>
      <c r="G60" s="33">
        <v>0.75774472</v>
      </c>
    </row>
    <row r="61" spans="1:7" ht="12.75">
      <c r="A61" s="5" t="s">
        <v>536</v>
      </c>
      <c r="B61" s="23"/>
      <c r="C61" s="23"/>
      <c r="D61" s="23"/>
      <c r="E61" s="26">
        <f>SUM(E11:E60)</f>
        <v>1132010</v>
      </c>
      <c r="F61" s="27">
        <f>SUM(F11:F60)</f>
        <v>3915.4644120000003</v>
      </c>
      <c r="G61" s="34">
        <f>SUM(G11:G60)</f>
        <v>99.58036502999998</v>
      </c>
    </row>
    <row r="62" spans="1:7" ht="12.75">
      <c r="A62" s="32"/>
      <c r="B62" s="23"/>
      <c r="C62" s="23"/>
      <c r="D62" s="23"/>
      <c r="E62" s="24"/>
      <c r="F62" s="24"/>
      <c r="G62" s="33"/>
    </row>
    <row r="63" spans="1:7" ht="12.75">
      <c r="A63" s="5" t="s">
        <v>558</v>
      </c>
      <c r="B63" s="23"/>
      <c r="C63" s="23"/>
      <c r="D63" s="23"/>
      <c r="E63" s="24"/>
      <c r="F63" s="24"/>
      <c r="G63" s="33"/>
    </row>
    <row r="64" spans="1:7" ht="24">
      <c r="A64" s="32" t="s">
        <v>607</v>
      </c>
      <c r="B64" s="23" t="s">
        <v>3</v>
      </c>
      <c r="C64" s="23" t="s">
        <v>4</v>
      </c>
      <c r="D64" s="23" t="s">
        <v>3</v>
      </c>
      <c r="E64" s="24">
        <v>1103271</v>
      </c>
      <c r="F64" s="24">
        <v>11.03271</v>
      </c>
      <c r="G64" s="33">
        <v>0.28059029</v>
      </c>
    </row>
    <row r="65" spans="1:7" ht="12.75">
      <c r="A65" s="101" t="s">
        <v>539</v>
      </c>
      <c r="B65" s="19"/>
      <c r="C65" s="19"/>
      <c r="D65" s="19"/>
      <c r="E65" s="26">
        <v>1103271</v>
      </c>
      <c r="F65" s="27">
        <v>11.03271</v>
      </c>
      <c r="G65" s="34">
        <v>0.28059029</v>
      </c>
    </row>
    <row r="66" spans="1:7" ht="12.75">
      <c r="A66" s="5"/>
      <c r="B66" s="19"/>
      <c r="C66" s="19"/>
      <c r="D66" s="19"/>
      <c r="E66" s="26"/>
      <c r="F66" s="27"/>
      <c r="G66" s="34"/>
    </row>
    <row r="67" spans="1:7" ht="12.75">
      <c r="A67" s="5" t="s">
        <v>553</v>
      </c>
      <c r="B67" s="19"/>
      <c r="C67" s="19"/>
      <c r="D67" s="19"/>
      <c r="E67" s="26">
        <v>2235281</v>
      </c>
      <c r="F67" s="27">
        <v>3926.4971219999998</v>
      </c>
      <c r="G67" s="44">
        <v>99.86095531999999</v>
      </c>
    </row>
    <row r="68" spans="1:7" ht="12.75">
      <c r="A68" s="5" t="s">
        <v>554</v>
      </c>
      <c r="B68" s="19"/>
      <c r="C68" s="19"/>
      <c r="D68" s="19"/>
      <c r="E68" s="19"/>
      <c r="F68" s="27">
        <v>5.467186800000071</v>
      </c>
      <c r="G68" s="44">
        <f>F68*100/F69</f>
        <v>0.1390446700587831</v>
      </c>
    </row>
    <row r="69" spans="1:7" ht="13.5" thickBot="1">
      <c r="A69" s="43" t="s">
        <v>555</v>
      </c>
      <c r="B69" s="35"/>
      <c r="C69" s="35"/>
      <c r="D69" s="35"/>
      <c r="E69" s="35"/>
      <c r="F69" s="130">
        <v>3931.9643088</v>
      </c>
      <c r="G69" s="126">
        <v>100</v>
      </c>
    </row>
    <row r="71" ht="12.75">
      <c r="A71" s="67" t="s">
        <v>587</v>
      </c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14"/>
  <sheetViews>
    <sheetView zoomScalePageLayoutView="0" workbookViewId="0" topLeftCell="A1">
      <selection activeCell="I115" sqref="I11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21.421875" style="0" bestFit="1" customWidth="1"/>
    <col min="4" max="4" width="12.140625" style="0" customWidth="1"/>
    <col min="5" max="5" width="15.00390625" style="0" customWidth="1"/>
    <col min="6" max="6" width="12.421875" style="0" customWidth="1"/>
    <col min="7" max="7" width="7.8515625" style="0" bestFit="1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579</v>
      </c>
      <c r="B4" s="172"/>
      <c r="C4" s="172"/>
      <c r="D4" s="172"/>
      <c r="E4" s="172"/>
      <c r="F4" s="172"/>
      <c r="G4" s="173"/>
    </row>
    <row r="5" spans="1:7" ht="12.75">
      <c r="A5" s="31"/>
      <c r="B5" s="19"/>
      <c r="C5" s="19"/>
      <c r="D5" s="19"/>
      <c r="E5" s="19"/>
      <c r="F5" s="24"/>
      <c r="G5" s="30"/>
    </row>
    <row r="6" spans="1:7" ht="24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5" t="s">
        <v>534</v>
      </c>
      <c r="B8" s="19"/>
      <c r="C8" s="19"/>
      <c r="D8" s="19"/>
      <c r="E8" s="19"/>
      <c r="F8" s="19"/>
      <c r="G8" s="30"/>
    </row>
    <row r="9" spans="1:7" ht="12.75">
      <c r="A9" s="5" t="s">
        <v>535</v>
      </c>
      <c r="B9" s="19"/>
      <c r="C9" s="19"/>
      <c r="D9" s="19"/>
      <c r="E9" s="19"/>
      <c r="F9" s="24"/>
      <c r="G9" s="30"/>
    </row>
    <row r="10" spans="1:7" ht="12.75">
      <c r="A10" s="23" t="s">
        <v>231</v>
      </c>
      <c r="B10" s="23" t="s">
        <v>230</v>
      </c>
      <c r="C10" s="23" t="s">
        <v>45</v>
      </c>
      <c r="D10" s="23" t="s">
        <v>3</v>
      </c>
      <c r="E10" s="24">
        <v>90000</v>
      </c>
      <c r="F10" s="24">
        <v>1472.58</v>
      </c>
      <c r="G10" s="24">
        <v>3.860638</v>
      </c>
    </row>
    <row r="11" spans="1:7" ht="12.75">
      <c r="A11" s="23" t="s">
        <v>415</v>
      </c>
      <c r="B11" s="23" t="s">
        <v>414</v>
      </c>
      <c r="C11" s="23" t="s">
        <v>31</v>
      </c>
      <c r="D11" s="23" t="s">
        <v>3</v>
      </c>
      <c r="E11" s="24">
        <v>111200</v>
      </c>
      <c r="F11" s="24">
        <v>957.7656</v>
      </c>
      <c r="G11" s="24">
        <v>2.51095782</v>
      </c>
    </row>
    <row r="12" spans="1:7" ht="12.75">
      <c r="A12" s="23" t="s">
        <v>106</v>
      </c>
      <c r="B12" s="23" t="s">
        <v>105</v>
      </c>
      <c r="C12" s="23" t="s">
        <v>28</v>
      </c>
      <c r="D12" s="23" t="s">
        <v>3</v>
      </c>
      <c r="E12" s="24">
        <v>120000</v>
      </c>
      <c r="F12" s="24">
        <v>924.18</v>
      </c>
      <c r="G12" s="24">
        <v>2.42290703</v>
      </c>
    </row>
    <row r="13" spans="1:7" ht="12.75">
      <c r="A13" s="23" t="s">
        <v>243</v>
      </c>
      <c r="B13" s="23" t="s">
        <v>241</v>
      </c>
      <c r="C13" s="23" t="s">
        <v>242</v>
      </c>
      <c r="D13" s="23" t="s">
        <v>3</v>
      </c>
      <c r="E13" s="24">
        <v>50000</v>
      </c>
      <c r="F13" s="24">
        <v>880.35</v>
      </c>
      <c r="G13" s="24">
        <v>2.30799866</v>
      </c>
    </row>
    <row r="14" spans="1:7" ht="12.75">
      <c r="A14" s="23" t="s">
        <v>259</v>
      </c>
      <c r="B14" s="23" t="s">
        <v>258</v>
      </c>
      <c r="C14" s="23" t="s">
        <v>45</v>
      </c>
      <c r="D14" s="23" t="s">
        <v>3</v>
      </c>
      <c r="E14" s="24">
        <v>300000</v>
      </c>
      <c r="F14" s="24">
        <v>864.9</v>
      </c>
      <c r="G14" s="24">
        <v>2.26749366</v>
      </c>
    </row>
    <row r="15" spans="1:7" ht="12.75">
      <c r="A15" s="23" t="s">
        <v>365</v>
      </c>
      <c r="B15" s="23" t="s">
        <v>364</v>
      </c>
      <c r="C15" s="23" t="s">
        <v>48</v>
      </c>
      <c r="D15" s="23" t="s">
        <v>3</v>
      </c>
      <c r="E15" s="24">
        <v>200000</v>
      </c>
      <c r="F15" s="24">
        <v>858.9</v>
      </c>
      <c r="G15" s="24">
        <v>2.25176356</v>
      </c>
    </row>
    <row r="16" spans="1:7" ht="12.75">
      <c r="A16" s="23" t="s">
        <v>281</v>
      </c>
      <c r="B16" s="23" t="s">
        <v>280</v>
      </c>
      <c r="C16" s="23" t="s">
        <v>45</v>
      </c>
      <c r="D16" s="23" t="s">
        <v>3</v>
      </c>
      <c r="E16" s="24">
        <v>60000</v>
      </c>
      <c r="F16" s="24">
        <v>858.81</v>
      </c>
      <c r="G16" s="24">
        <v>2.25152761</v>
      </c>
    </row>
    <row r="17" spans="1:7" ht="12.75">
      <c r="A17" s="23" t="s">
        <v>122</v>
      </c>
      <c r="B17" s="23" t="s">
        <v>121</v>
      </c>
      <c r="C17" s="23" t="s">
        <v>24</v>
      </c>
      <c r="D17" s="23" t="s">
        <v>3</v>
      </c>
      <c r="E17" s="24">
        <v>150000</v>
      </c>
      <c r="F17" s="24">
        <v>807.45</v>
      </c>
      <c r="G17" s="24">
        <v>2.11687797</v>
      </c>
    </row>
    <row r="18" spans="1:7" ht="12.75">
      <c r="A18" s="23" t="s">
        <v>187</v>
      </c>
      <c r="B18" s="23" t="s">
        <v>186</v>
      </c>
      <c r="C18" s="23" t="s">
        <v>22</v>
      </c>
      <c r="D18" s="23" t="s">
        <v>3</v>
      </c>
      <c r="E18" s="24">
        <v>12000</v>
      </c>
      <c r="F18" s="24">
        <v>797.412</v>
      </c>
      <c r="G18" s="24">
        <v>2.09056151</v>
      </c>
    </row>
    <row r="19" spans="1:7" ht="12.75">
      <c r="A19" s="23" t="s">
        <v>88</v>
      </c>
      <c r="B19" s="23" t="s">
        <v>87</v>
      </c>
      <c r="C19" s="23" t="s">
        <v>22</v>
      </c>
      <c r="D19" s="23" t="s">
        <v>3</v>
      </c>
      <c r="E19" s="24">
        <v>70000</v>
      </c>
      <c r="F19" s="24">
        <v>746.9</v>
      </c>
      <c r="G19" s="24">
        <v>1.95813506</v>
      </c>
    </row>
    <row r="20" spans="1:7" ht="12.75">
      <c r="A20" s="23" t="s">
        <v>433</v>
      </c>
      <c r="B20" s="23" t="s">
        <v>432</v>
      </c>
      <c r="C20" s="23" t="s">
        <v>22</v>
      </c>
      <c r="D20" s="23" t="s">
        <v>3</v>
      </c>
      <c r="E20" s="24">
        <v>110000</v>
      </c>
      <c r="F20" s="24">
        <v>665.005</v>
      </c>
      <c r="G20" s="24">
        <v>1.74343233</v>
      </c>
    </row>
    <row r="21" spans="1:7" ht="12.75">
      <c r="A21" s="76" t="s">
        <v>427</v>
      </c>
      <c r="B21" s="23" t="s">
        <v>426</v>
      </c>
      <c r="C21" s="23" t="s">
        <v>112</v>
      </c>
      <c r="D21" s="23" t="s">
        <v>3</v>
      </c>
      <c r="E21" s="24">
        <v>61600</v>
      </c>
      <c r="F21" s="24">
        <v>653.422</v>
      </c>
      <c r="G21" s="24">
        <v>1.71306537</v>
      </c>
    </row>
    <row r="22" spans="1:7" ht="12.75">
      <c r="A22" s="23" t="s">
        <v>744</v>
      </c>
      <c r="B22" s="23" t="s">
        <v>745</v>
      </c>
      <c r="C22" s="23" t="s">
        <v>128</v>
      </c>
      <c r="D22" s="23" t="s">
        <v>3</v>
      </c>
      <c r="E22" s="24">
        <v>68500</v>
      </c>
      <c r="F22" s="24">
        <v>628.65875</v>
      </c>
      <c r="G22" s="24">
        <v>1.64814398</v>
      </c>
    </row>
    <row r="23" spans="1:7" ht="12.75">
      <c r="A23" s="23" t="s">
        <v>429</v>
      </c>
      <c r="B23" s="23" t="s">
        <v>428</v>
      </c>
      <c r="C23" s="23" t="s">
        <v>50</v>
      </c>
      <c r="D23" s="23" t="s">
        <v>3</v>
      </c>
      <c r="E23" s="24">
        <v>150000</v>
      </c>
      <c r="F23" s="24">
        <v>624.975</v>
      </c>
      <c r="G23" s="24">
        <v>1.63848635</v>
      </c>
    </row>
    <row r="24" spans="1:7" ht="12.75">
      <c r="A24" s="23" t="s">
        <v>207</v>
      </c>
      <c r="B24" s="23" t="s">
        <v>206</v>
      </c>
      <c r="C24" s="23" t="s">
        <v>18</v>
      </c>
      <c r="D24" s="23" t="s">
        <v>3</v>
      </c>
      <c r="E24" s="24">
        <v>450000</v>
      </c>
      <c r="F24" s="24">
        <v>621.9</v>
      </c>
      <c r="G24" s="24">
        <v>1.63042468</v>
      </c>
    </row>
    <row r="25" spans="1:7" ht="12.75">
      <c r="A25" s="23" t="s">
        <v>252</v>
      </c>
      <c r="B25" s="23" t="s">
        <v>251</v>
      </c>
      <c r="C25" s="23" t="s">
        <v>253</v>
      </c>
      <c r="D25" s="23" t="s">
        <v>3</v>
      </c>
      <c r="E25" s="24">
        <v>350000</v>
      </c>
      <c r="F25" s="24">
        <v>619.5</v>
      </c>
      <c r="G25" s="24">
        <v>1.62413264</v>
      </c>
    </row>
    <row r="26" spans="1:7" ht="12.75">
      <c r="A26" s="23" t="s">
        <v>423</v>
      </c>
      <c r="B26" s="23" t="s">
        <v>422</v>
      </c>
      <c r="C26" s="23" t="s">
        <v>28</v>
      </c>
      <c r="D26" s="23" t="s">
        <v>3</v>
      </c>
      <c r="E26" s="24">
        <v>69660</v>
      </c>
      <c r="F26" s="24">
        <v>613.21698</v>
      </c>
      <c r="G26" s="24">
        <v>1.60766055</v>
      </c>
    </row>
    <row r="27" spans="1:7" ht="24">
      <c r="A27" s="23" t="s">
        <v>35</v>
      </c>
      <c r="B27" s="23" t="s">
        <v>34</v>
      </c>
      <c r="C27" s="23" t="s">
        <v>36</v>
      </c>
      <c r="D27" s="23" t="s">
        <v>3</v>
      </c>
      <c r="E27" s="24">
        <v>50000</v>
      </c>
      <c r="F27" s="24">
        <v>584.925</v>
      </c>
      <c r="G27" s="24">
        <v>1.53348795</v>
      </c>
    </row>
    <row r="28" spans="1:7" ht="12.75">
      <c r="A28" s="23" t="s">
        <v>387</v>
      </c>
      <c r="B28" s="23" t="s">
        <v>386</v>
      </c>
      <c r="C28" s="23" t="s">
        <v>162</v>
      </c>
      <c r="D28" s="23" t="s">
        <v>3</v>
      </c>
      <c r="E28" s="24">
        <v>291000</v>
      </c>
      <c r="F28" s="24">
        <v>564.1035</v>
      </c>
      <c r="G28" s="24">
        <v>1.47890058</v>
      </c>
    </row>
    <row r="29" spans="1:7" ht="24">
      <c r="A29" s="23" t="s">
        <v>443</v>
      </c>
      <c r="B29" s="23" t="s">
        <v>442</v>
      </c>
      <c r="C29" s="23" t="s">
        <v>36</v>
      </c>
      <c r="D29" s="23" t="s">
        <v>3</v>
      </c>
      <c r="E29" s="24">
        <v>525000</v>
      </c>
      <c r="F29" s="24">
        <v>530.25</v>
      </c>
      <c r="G29" s="24">
        <v>1.39014743</v>
      </c>
    </row>
    <row r="30" spans="1:7" ht="12.75">
      <c r="A30" s="23" t="s">
        <v>63</v>
      </c>
      <c r="B30" s="23" t="s">
        <v>62</v>
      </c>
      <c r="C30" s="23" t="s">
        <v>40</v>
      </c>
      <c r="D30" s="23" t="s">
        <v>3</v>
      </c>
      <c r="E30" s="24">
        <v>230000</v>
      </c>
      <c r="F30" s="24">
        <v>529.575</v>
      </c>
      <c r="G30" s="24">
        <v>1.38837779</v>
      </c>
    </row>
    <row r="31" spans="1:7" ht="12.75">
      <c r="A31" s="23" t="s">
        <v>453</v>
      </c>
      <c r="B31" s="23" t="s">
        <v>452</v>
      </c>
      <c r="C31" s="23" t="s">
        <v>128</v>
      </c>
      <c r="D31" s="23" t="s">
        <v>3</v>
      </c>
      <c r="E31" s="24">
        <v>100000</v>
      </c>
      <c r="F31" s="24">
        <v>478.9</v>
      </c>
      <c r="G31" s="24">
        <v>1.255524</v>
      </c>
    </row>
    <row r="32" spans="1:7" ht="12.75">
      <c r="A32" s="23" t="s">
        <v>213</v>
      </c>
      <c r="B32" s="23" t="s">
        <v>212</v>
      </c>
      <c r="C32" s="23" t="s">
        <v>214</v>
      </c>
      <c r="D32" s="23" t="s">
        <v>3</v>
      </c>
      <c r="E32" s="24">
        <v>175020</v>
      </c>
      <c r="F32" s="24">
        <v>459.51501</v>
      </c>
      <c r="G32" s="24">
        <v>1.20470271</v>
      </c>
    </row>
    <row r="33" spans="1:7" ht="12.75">
      <c r="A33" s="23" t="s">
        <v>425</v>
      </c>
      <c r="B33" s="23" t="s">
        <v>424</v>
      </c>
      <c r="C33" s="23" t="s">
        <v>112</v>
      </c>
      <c r="D33" s="23" t="s">
        <v>3</v>
      </c>
      <c r="E33" s="24">
        <v>52203</v>
      </c>
      <c r="F33" s="24">
        <v>443.777703</v>
      </c>
      <c r="G33" s="24">
        <v>1.16344447</v>
      </c>
    </row>
    <row r="34" spans="1:7" ht="12.75">
      <c r="A34" s="23" t="s">
        <v>67</v>
      </c>
      <c r="B34" s="23" t="s">
        <v>66</v>
      </c>
      <c r="C34" s="23" t="s">
        <v>24</v>
      </c>
      <c r="D34" s="23" t="s">
        <v>3</v>
      </c>
      <c r="E34" s="24">
        <v>10000</v>
      </c>
      <c r="F34" s="24">
        <v>430.525</v>
      </c>
      <c r="G34" s="24">
        <v>1.12870009</v>
      </c>
    </row>
    <row r="35" spans="1:7" ht="12.75">
      <c r="A35" s="23" t="s">
        <v>451</v>
      </c>
      <c r="B35" s="23" t="s">
        <v>450</v>
      </c>
      <c r="C35" s="23" t="s">
        <v>50</v>
      </c>
      <c r="D35" s="23" t="s">
        <v>3</v>
      </c>
      <c r="E35" s="24">
        <v>220000</v>
      </c>
      <c r="F35" s="24">
        <v>425.15</v>
      </c>
      <c r="G35" s="24">
        <v>1.11460854</v>
      </c>
    </row>
    <row r="36" spans="1:7" ht="12.75">
      <c r="A36" s="23" t="s">
        <v>47</v>
      </c>
      <c r="B36" s="23" t="s">
        <v>46</v>
      </c>
      <c r="C36" s="23" t="s">
        <v>48</v>
      </c>
      <c r="D36" s="23" t="s">
        <v>3</v>
      </c>
      <c r="E36" s="24">
        <v>100000</v>
      </c>
      <c r="F36" s="24">
        <v>424.15</v>
      </c>
      <c r="G36" s="24">
        <v>1.11198686</v>
      </c>
    </row>
    <row r="37" spans="1:7" ht="12.75">
      <c r="A37" s="23" t="s">
        <v>463</v>
      </c>
      <c r="B37" s="23" t="s">
        <v>462</v>
      </c>
      <c r="C37" s="23" t="s">
        <v>40</v>
      </c>
      <c r="D37" s="23" t="s">
        <v>3</v>
      </c>
      <c r="E37" s="24">
        <v>60000</v>
      </c>
      <c r="F37" s="24">
        <v>415.41</v>
      </c>
      <c r="G37" s="24">
        <v>1.08907335</v>
      </c>
    </row>
    <row r="38" spans="1:7" ht="24">
      <c r="A38" s="23" t="s">
        <v>459</v>
      </c>
      <c r="B38" s="23" t="s">
        <v>458</v>
      </c>
      <c r="C38" s="23" t="s">
        <v>109</v>
      </c>
      <c r="D38" s="23" t="s">
        <v>3</v>
      </c>
      <c r="E38" s="24">
        <v>52000</v>
      </c>
      <c r="F38" s="24">
        <v>414.96</v>
      </c>
      <c r="G38" s="24">
        <v>1.08789359</v>
      </c>
    </row>
    <row r="39" spans="1:7" ht="12.75">
      <c r="A39" s="23" t="s">
        <v>245</v>
      </c>
      <c r="B39" s="23" t="s">
        <v>244</v>
      </c>
      <c r="C39" s="23" t="s">
        <v>20</v>
      </c>
      <c r="D39" s="23" t="s">
        <v>3</v>
      </c>
      <c r="E39" s="24">
        <v>35000</v>
      </c>
      <c r="F39" s="24">
        <v>406.35</v>
      </c>
      <c r="G39" s="24">
        <v>1.0653209</v>
      </c>
    </row>
    <row r="40" spans="1:7" ht="12.75">
      <c r="A40" s="23" t="s">
        <v>435</v>
      </c>
      <c r="B40" s="23" t="s">
        <v>434</v>
      </c>
      <c r="C40" s="23" t="s">
        <v>112</v>
      </c>
      <c r="D40" s="23" t="s">
        <v>3</v>
      </c>
      <c r="E40" s="24">
        <v>300000</v>
      </c>
      <c r="F40" s="24">
        <v>393.3</v>
      </c>
      <c r="G40" s="24">
        <v>1.03110794</v>
      </c>
    </row>
    <row r="41" spans="1:7" ht="24">
      <c r="A41" s="23" t="s">
        <v>441</v>
      </c>
      <c r="B41" s="23" t="s">
        <v>440</v>
      </c>
      <c r="C41" s="23" t="s">
        <v>109</v>
      </c>
      <c r="D41" s="23" t="s">
        <v>3</v>
      </c>
      <c r="E41" s="24">
        <v>125000</v>
      </c>
      <c r="F41" s="24">
        <v>362.3125</v>
      </c>
      <c r="G41" s="24">
        <v>0.94986853</v>
      </c>
    </row>
    <row r="42" spans="1:7" ht="12.75">
      <c r="A42" s="23" t="s">
        <v>75</v>
      </c>
      <c r="B42" s="23" t="s">
        <v>74</v>
      </c>
      <c r="C42" s="23" t="s">
        <v>22</v>
      </c>
      <c r="D42" s="23" t="s">
        <v>3</v>
      </c>
      <c r="E42" s="24">
        <v>20000</v>
      </c>
      <c r="F42" s="24">
        <v>362.31</v>
      </c>
      <c r="G42" s="24">
        <v>0.94986198</v>
      </c>
    </row>
    <row r="43" spans="1:7" ht="12.75">
      <c r="A43" s="23" t="s">
        <v>343</v>
      </c>
      <c r="B43" s="23" t="s">
        <v>342</v>
      </c>
      <c r="C43" s="23" t="s">
        <v>225</v>
      </c>
      <c r="D43" s="23" t="s">
        <v>3</v>
      </c>
      <c r="E43" s="24">
        <v>150000</v>
      </c>
      <c r="F43" s="24">
        <v>357.975</v>
      </c>
      <c r="G43" s="24">
        <v>0.93849698</v>
      </c>
    </row>
    <row r="44" spans="1:7" ht="24">
      <c r="A44" s="23" t="s">
        <v>431</v>
      </c>
      <c r="B44" s="23" t="s">
        <v>430</v>
      </c>
      <c r="C44" s="23" t="s">
        <v>36</v>
      </c>
      <c r="D44" s="23" t="s">
        <v>3</v>
      </c>
      <c r="E44" s="24">
        <v>70000</v>
      </c>
      <c r="F44" s="24">
        <v>357.385</v>
      </c>
      <c r="G44" s="24">
        <v>0.93695019</v>
      </c>
    </row>
    <row r="45" spans="1:7" ht="12.75">
      <c r="A45" s="23" t="s">
        <v>457</v>
      </c>
      <c r="B45" s="23" t="s">
        <v>456</v>
      </c>
      <c r="C45" s="23" t="s">
        <v>40</v>
      </c>
      <c r="D45" s="23" t="s">
        <v>3</v>
      </c>
      <c r="E45" s="24">
        <v>89838</v>
      </c>
      <c r="F45" s="24">
        <v>345.06775799999997</v>
      </c>
      <c r="G45" s="24">
        <v>0.90465829</v>
      </c>
    </row>
    <row r="46" spans="1:7" ht="12.75">
      <c r="A46" s="23" t="s">
        <v>447</v>
      </c>
      <c r="B46" s="23" t="s">
        <v>446</v>
      </c>
      <c r="C46" s="23" t="s">
        <v>22</v>
      </c>
      <c r="D46" s="23" t="s">
        <v>3</v>
      </c>
      <c r="E46" s="24">
        <v>84425</v>
      </c>
      <c r="F46" s="24">
        <v>341.161425</v>
      </c>
      <c r="G46" s="24">
        <v>0.89441712</v>
      </c>
    </row>
    <row r="47" spans="1:7" ht="12.75">
      <c r="A47" s="23" t="s">
        <v>770</v>
      </c>
      <c r="B47" s="23" t="s">
        <v>771</v>
      </c>
      <c r="C47" s="23" t="s">
        <v>159</v>
      </c>
      <c r="D47" s="23" t="s">
        <v>3</v>
      </c>
      <c r="E47" s="24">
        <v>46200</v>
      </c>
      <c r="F47" s="24">
        <v>337.4217</v>
      </c>
      <c r="G47" s="24">
        <v>0.88461275</v>
      </c>
    </row>
    <row r="48" spans="1:7" ht="12.75">
      <c r="A48" s="23" t="s">
        <v>397</v>
      </c>
      <c r="B48" s="23" t="s">
        <v>396</v>
      </c>
      <c r="C48" s="23" t="s">
        <v>214</v>
      </c>
      <c r="D48" s="23" t="s">
        <v>3</v>
      </c>
      <c r="E48" s="24">
        <v>300000</v>
      </c>
      <c r="F48" s="24">
        <v>331.95</v>
      </c>
      <c r="G48" s="24">
        <v>0.87026768</v>
      </c>
    </row>
    <row r="49" spans="1:7" ht="12.75">
      <c r="A49" s="23" t="s">
        <v>445</v>
      </c>
      <c r="B49" s="23" t="s">
        <v>444</v>
      </c>
      <c r="C49" s="23" t="s">
        <v>128</v>
      </c>
      <c r="D49" s="23" t="s">
        <v>3</v>
      </c>
      <c r="E49" s="24">
        <v>500000</v>
      </c>
      <c r="F49" s="24">
        <v>315.5</v>
      </c>
      <c r="G49" s="24">
        <v>0.827141</v>
      </c>
    </row>
    <row r="50" spans="1:7" ht="12.75">
      <c r="A50" s="23" t="s">
        <v>449</v>
      </c>
      <c r="B50" s="23" t="s">
        <v>448</v>
      </c>
      <c r="C50" s="23" t="s">
        <v>221</v>
      </c>
      <c r="D50" s="23" t="s">
        <v>3</v>
      </c>
      <c r="E50" s="24">
        <v>69000</v>
      </c>
      <c r="F50" s="24">
        <v>303.531</v>
      </c>
      <c r="G50" s="24">
        <v>0.79576207</v>
      </c>
    </row>
    <row r="51" spans="1:7" ht="12.75">
      <c r="A51" s="23" t="s">
        <v>238</v>
      </c>
      <c r="B51" s="23" t="s">
        <v>237</v>
      </c>
      <c r="C51" s="23" t="s">
        <v>45</v>
      </c>
      <c r="D51" s="23" t="s">
        <v>3</v>
      </c>
      <c r="E51" s="24">
        <v>19089</v>
      </c>
      <c r="F51" s="24">
        <v>282.650823</v>
      </c>
      <c r="G51" s="24">
        <v>0.74102087</v>
      </c>
    </row>
    <row r="52" spans="1:7" ht="12.75">
      <c r="A52" s="23" t="s">
        <v>363</v>
      </c>
      <c r="B52" s="23" t="s">
        <v>362</v>
      </c>
      <c r="C52" s="23" t="s">
        <v>225</v>
      </c>
      <c r="D52" s="23" t="s">
        <v>3</v>
      </c>
      <c r="E52" s="24">
        <v>115200</v>
      </c>
      <c r="F52" s="24">
        <v>276.8832</v>
      </c>
      <c r="G52" s="24">
        <v>0.72589999</v>
      </c>
    </row>
    <row r="53" spans="1:7" ht="12.75">
      <c r="A53" s="23" t="s">
        <v>319</v>
      </c>
      <c r="B53" s="23" t="s">
        <v>318</v>
      </c>
      <c r="C53" s="23" t="s">
        <v>50</v>
      </c>
      <c r="D53" s="23" t="s">
        <v>3</v>
      </c>
      <c r="E53" s="24">
        <v>23200</v>
      </c>
      <c r="F53" s="24">
        <v>269.2592</v>
      </c>
      <c r="G53" s="24">
        <v>0.70591228</v>
      </c>
    </row>
    <row r="54" spans="1:7" ht="12.75">
      <c r="A54" s="23" t="s">
        <v>439</v>
      </c>
      <c r="B54" s="23" t="s">
        <v>438</v>
      </c>
      <c r="C54" s="23" t="s">
        <v>229</v>
      </c>
      <c r="D54" s="23" t="s">
        <v>3</v>
      </c>
      <c r="E54" s="24">
        <v>29413</v>
      </c>
      <c r="F54" s="24">
        <v>268.864233</v>
      </c>
      <c r="G54" s="24">
        <v>0.7048768</v>
      </c>
    </row>
    <row r="55" spans="1:7" ht="12.75">
      <c r="A55" s="23" t="s">
        <v>255</v>
      </c>
      <c r="B55" s="23" t="s">
        <v>254</v>
      </c>
      <c r="C55" s="23" t="s">
        <v>128</v>
      </c>
      <c r="D55" s="23" t="s">
        <v>3</v>
      </c>
      <c r="E55" s="24">
        <v>112000</v>
      </c>
      <c r="F55" s="24">
        <v>232.904</v>
      </c>
      <c r="G55" s="24">
        <v>0.61060047</v>
      </c>
    </row>
    <row r="56" spans="1:7" ht="12.75">
      <c r="A56" s="23" t="s">
        <v>465</v>
      </c>
      <c r="B56" s="23" t="s">
        <v>464</v>
      </c>
      <c r="C56" s="23" t="s">
        <v>40</v>
      </c>
      <c r="D56" s="23" t="s">
        <v>3</v>
      </c>
      <c r="E56" s="24">
        <v>5696</v>
      </c>
      <c r="F56" s="24">
        <v>230.534208</v>
      </c>
      <c r="G56" s="24">
        <v>0.60438762</v>
      </c>
    </row>
    <row r="57" spans="1:7" ht="24">
      <c r="A57" s="23" t="s">
        <v>461</v>
      </c>
      <c r="B57" s="23" t="s">
        <v>460</v>
      </c>
      <c r="C57" s="23" t="s">
        <v>36</v>
      </c>
      <c r="D57" s="23" t="s">
        <v>3</v>
      </c>
      <c r="E57" s="24">
        <v>30600</v>
      </c>
      <c r="F57" s="24">
        <v>207.5292</v>
      </c>
      <c r="G57" s="24">
        <v>0.54407578</v>
      </c>
    </row>
    <row r="58" spans="1:7" ht="12.75">
      <c r="A58" s="23" t="s">
        <v>437</v>
      </c>
      <c r="B58" s="23" t="s">
        <v>436</v>
      </c>
      <c r="C58" s="23" t="s">
        <v>50</v>
      </c>
      <c r="D58" s="23" t="s">
        <v>3</v>
      </c>
      <c r="E58" s="24">
        <v>303600</v>
      </c>
      <c r="F58" s="24">
        <v>179.2758</v>
      </c>
      <c r="G58" s="24">
        <v>0.47000432</v>
      </c>
    </row>
    <row r="59" spans="1:7" ht="12.75">
      <c r="A59" s="23" t="s">
        <v>261</v>
      </c>
      <c r="B59" s="23" t="s">
        <v>260</v>
      </c>
      <c r="C59" s="23" t="s">
        <v>20</v>
      </c>
      <c r="D59" s="23" t="s">
        <v>3</v>
      </c>
      <c r="E59" s="24">
        <v>30000</v>
      </c>
      <c r="F59" s="24">
        <v>150.48</v>
      </c>
      <c r="G59" s="24">
        <v>0.39451086</v>
      </c>
    </row>
    <row r="60" spans="1:7" ht="12.75">
      <c r="A60" s="23" t="s">
        <v>154</v>
      </c>
      <c r="B60" s="23" t="s">
        <v>402</v>
      </c>
      <c r="C60" s="23" t="s">
        <v>50</v>
      </c>
      <c r="D60" s="23" t="s">
        <v>3</v>
      </c>
      <c r="E60" s="24">
        <v>100000</v>
      </c>
      <c r="F60" s="24">
        <v>133.55</v>
      </c>
      <c r="G60" s="24">
        <v>0.35012577</v>
      </c>
    </row>
    <row r="61" spans="1:7" ht="12.75">
      <c r="A61" s="23" t="s">
        <v>273</v>
      </c>
      <c r="B61" s="23" t="s">
        <v>272</v>
      </c>
      <c r="C61" s="23" t="s">
        <v>162</v>
      </c>
      <c r="D61" s="23" t="s">
        <v>3</v>
      </c>
      <c r="E61" s="24">
        <v>18000</v>
      </c>
      <c r="F61" s="24">
        <v>90.846</v>
      </c>
      <c r="G61" s="24">
        <v>0.23816942</v>
      </c>
    </row>
    <row r="62" spans="1:7" ht="12.75">
      <c r="A62" s="23" t="s">
        <v>467</v>
      </c>
      <c r="B62" s="23" t="s">
        <v>466</v>
      </c>
      <c r="C62" s="23" t="s">
        <v>20</v>
      </c>
      <c r="D62" s="23" t="s">
        <v>3</v>
      </c>
      <c r="E62" s="24">
        <v>14400</v>
      </c>
      <c r="F62" s="24">
        <v>89.2512</v>
      </c>
      <c r="G62" s="24">
        <v>0.23398836</v>
      </c>
    </row>
    <row r="63" spans="1:7" ht="12.75">
      <c r="A63" s="23" t="s">
        <v>263</v>
      </c>
      <c r="B63" s="23" t="s">
        <v>262</v>
      </c>
      <c r="C63" s="23" t="s">
        <v>24</v>
      </c>
      <c r="D63" s="23" t="s">
        <v>3</v>
      </c>
      <c r="E63" s="24">
        <v>29400</v>
      </c>
      <c r="F63" s="24">
        <v>84.6426</v>
      </c>
      <c r="G63" s="24">
        <v>0.22190607</v>
      </c>
    </row>
    <row r="64" spans="1:7" ht="12.75">
      <c r="A64" s="23" t="s">
        <v>760</v>
      </c>
      <c r="B64" s="23" t="s">
        <v>761</v>
      </c>
      <c r="C64" s="23" t="s">
        <v>50</v>
      </c>
      <c r="D64" s="23" t="s">
        <v>3</v>
      </c>
      <c r="E64" s="24">
        <v>100336</v>
      </c>
      <c r="F64" s="24">
        <v>73.445952</v>
      </c>
      <c r="G64" s="24">
        <v>0.19255201</v>
      </c>
    </row>
    <row r="65" spans="1:7" ht="12.75">
      <c r="A65" s="23" t="s">
        <v>240</v>
      </c>
      <c r="B65" s="23" t="s">
        <v>239</v>
      </c>
      <c r="C65" s="23" t="s">
        <v>229</v>
      </c>
      <c r="D65" s="23" t="s">
        <v>3</v>
      </c>
      <c r="E65" s="24">
        <v>2000</v>
      </c>
      <c r="F65" s="24">
        <v>19.541</v>
      </c>
      <c r="G65" s="24">
        <v>0.05123031</v>
      </c>
    </row>
    <row r="66" spans="1:7" ht="24">
      <c r="A66" s="23" t="s">
        <v>455</v>
      </c>
      <c r="B66" s="23" t="s">
        <v>454</v>
      </c>
      <c r="C66" s="23" t="s">
        <v>36</v>
      </c>
      <c r="D66" s="23" t="s">
        <v>3</v>
      </c>
      <c r="E66" s="24">
        <v>35625</v>
      </c>
      <c r="F66" s="24">
        <v>9.511875</v>
      </c>
      <c r="G66" s="24">
        <v>0.02493712</v>
      </c>
    </row>
    <row r="67" spans="1:7" ht="12.75">
      <c r="A67" s="71" t="s">
        <v>536</v>
      </c>
      <c r="B67" s="19"/>
      <c r="C67" s="19"/>
      <c r="D67" s="19"/>
      <c r="E67" s="26">
        <f>SUM(E10:E66)</f>
        <v>7046205</v>
      </c>
      <c r="F67" s="27">
        <f>SUM(F10:F66)</f>
        <v>26110.600216999992</v>
      </c>
      <c r="G67" s="26">
        <f>SUM(G10:G66)</f>
        <v>68.45371762</v>
      </c>
    </row>
    <row r="68" spans="1:7" ht="12.75">
      <c r="A68" s="71"/>
      <c r="B68" s="19"/>
      <c r="C68" s="19"/>
      <c r="D68" s="19"/>
      <c r="E68" s="26"/>
      <c r="F68" s="27"/>
      <c r="G68" s="26"/>
    </row>
    <row r="69" spans="1:7" ht="12.75">
      <c r="A69" s="71" t="s">
        <v>537</v>
      </c>
      <c r="B69" s="19"/>
      <c r="C69" s="19"/>
      <c r="D69" s="19"/>
      <c r="E69" s="26"/>
      <c r="F69" s="27"/>
      <c r="G69" s="26"/>
    </row>
    <row r="70" spans="1:7" s="84" customFormat="1" ht="24">
      <c r="A70" s="76" t="s">
        <v>772</v>
      </c>
      <c r="B70" s="76" t="s">
        <v>3</v>
      </c>
      <c r="C70" s="76" t="s">
        <v>36</v>
      </c>
      <c r="D70" s="76" t="s">
        <v>3</v>
      </c>
      <c r="E70" s="77">
        <v>35625</v>
      </c>
      <c r="F70" s="77">
        <v>30.70875</v>
      </c>
      <c r="G70" s="77">
        <v>0.08050861</v>
      </c>
    </row>
    <row r="71" spans="1:7" s="84" customFormat="1" ht="12.75">
      <c r="A71" s="25" t="s">
        <v>536</v>
      </c>
      <c r="B71" s="106"/>
      <c r="C71" s="106"/>
      <c r="D71" s="106"/>
      <c r="E71" s="87">
        <v>35625</v>
      </c>
      <c r="F71" s="87">
        <v>30.70875</v>
      </c>
      <c r="G71" s="87">
        <v>0.08050861</v>
      </c>
    </row>
    <row r="72" spans="1:7" ht="12.75">
      <c r="A72" s="71"/>
      <c r="B72" s="19"/>
      <c r="C72" s="19"/>
      <c r="D72" s="19"/>
      <c r="E72" s="26"/>
      <c r="F72" s="27"/>
      <c r="G72" s="26"/>
    </row>
    <row r="73" spans="1:7" ht="12.75">
      <c r="A73" s="105" t="s">
        <v>561</v>
      </c>
      <c r="B73" s="19"/>
      <c r="C73" s="19"/>
      <c r="D73" s="19"/>
      <c r="E73" s="26"/>
      <c r="F73" s="24"/>
      <c r="G73" s="26"/>
    </row>
    <row r="74" spans="1:7" ht="12.75">
      <c r="A74" s="105" t="s">
        <v>576</v>
      </c>
      <c r="B74" s="19"/>
      <c r="C74" s="19"/>
      <c r="D74" s="19"/>
      <c r="E74" s="19"/>
      <c r="F74" s="24"/>
      <c r="G74" s="19"/>
    </row>
    <row r="75" spans="1:7" ht="24">
      <c r="A75" s="23" t="s">
        <v>417</v>
      </c>
      <c r="B75" s="23" t="s">
        <v>416</v>
      </c>
      <c r="C75" s="23" t="s">
        <v>50</v>
      </c>
      <c r="D75" s="23" t="s">
        <v>135</v>
      </c>
      <c r="E75" s="24">
        <v>150000</v>
      </c>
      <c r="F75" s="24">
        <v>1512.1545</v>
      </c>
      <c r="G75" s="24">
        <v>3.9643898</v>
      </c>
    </row>
    <row r="76" spans="1:7" ht="24">
      <c r="A76" s="23" t="s">
        <v>773</v>
      </c>
      <c r="B76" s="23" t="s">
        <v>774</v>
      </c>
      <c r="C76" s="23" t="s">
        <v>45</v>
      </c>
      <c r="D76" s="23" t="s">
        <v>193</v>
      </c>
      <c r="E76" s="24">
        <v>1000000</v>
      </c>
      <c r="F76" s="24">
        <v>1009.904</v>
      </c>
      <c r="G76" s="24">
        <v>2.64764818</v>
      </c>
    </row>
    <row r="77" spans="1:7" ht="24">
      <c r="A77" s="23" t="s">
        <v>775</v>
      </c>
      <c r="B77" s="23" t="s">
        <v>776</v>
      </c>
      <c r="C77" s="23" t="s">
        <v>50</v>
      </c>
      <c r="D77" s="23" t="s">
        <v>145</v>
      </c>
      <c r="E77" s="24">
        <v>1000000</v>
      </c>
      <c r="F77" s="24">
        <v>1007.447</v>
      </c>
      <c r="G77" s="24">
        <v>2.64120671</v>
      </c>
    </row>
    <row r="78" spans="1:7" ht="24">
      <c r="A78" s="23" t="s">
        <v>777</v>
      </c>
      <c r="B78" s="23" t="s">
        <v>778</v>
      </c>
      <c r="C78" s="23" t="s">
        <v>50</v>
      </c>
      <c r="D78" s="23" t="s">
        <v>145</v>
      </c>
      <c r="E78" s="24">
        <v>1000000</v>
      </c>
      <c r="F78" s="24">
        <v>1002.128</v>
      </c>
      <c r="G78" s="24">
        <v>2.62726198</v>
      </c>
    </row>
    <row r="79" spans="1:7" ht="24">
      <c r="A79" s="23" t="s">
        <v>779</v>
      </c>
      <c r="B79" s="23" t="s">
        <v>780</v>
      </c>
      <c r="C79" s="23" t="s">
        <v>45</v>
      </c>
      <c r="D79" s="23" t="s">
        <v>129</v>
      </c>
      <c r="E79" s="24">
        <v>1000000</v>
      </c>
      <c r="F79" s="24">
        <v>1001.542</v>
      </c>
      <c r="G79" s="24">
        <v>2.62572567</v>
      </c>
    </row>
    <row r="80" spans="1:7" ht="24">
      <c r="A80" s="23" t="s">
        <v>178</v>
      </c>
      <c r="B80" s="23" t="s">
        <v>177</v>
      </c>
      <c r="C80" s="23" t="s">
        <v>50</v>
      </c>
      <c r="D80" s="23" t="s">
        <v>145</v>
      </c>
      <c r="E80" s="24">
        <v>100</v>
      </c>
      <c r="F80" s="24">
        <v>994.35</v>
      </c>
      <c r="G80" s="24">
        <v>2.60687052</v>
      </c>
    </row>
    <row r="81" spans="1:7" ht="24">
      <c r="A81" s="23" t="s">
        <v>419</v>
      </c>
      <c r="B81" s="23" t="s">
        <v>418</v>
      </c>
      <c r="C81" s="23" t="s">
        <v>50</v>
      </c>
      <c r="D81" s="23" t="s">
        <v>135</v>
      </c>
      <c r="E81" s="24">
        <v>50</v>
      </c>
      <c r="F81" s="24">
        <v>497.5</v>
      </c>
      <c r="G81" s="24">
        <v>1.30428731</v>
      </c>
    </row>
    <row r="82" spans="1:7" ht="12.75">
      <c r="A82" s="23" t="s">
        <v>421</v>
      </c>
      <c r="B82" s="23" t="s">
        <v>420</v>
      </c>
      <c r="C82" s="23" t="s">
        <v>7</v>
      </c>
      <c r="D82" s="23" t="s">
        <v>145</v>
      </c>
      <c r="E82" s="24">
        <v>50</v>
      </c>
      <c r="F82" s="24">
        <v>494.703</v>
      </c>
      <c r="G82" s="24">
        <v>1.29695446</v>
      </c>
    </row>
    <row r="83" spans="1:7" ht="12.75">
      <c r="A83" s="105" t="s">
        <v>539</v>
      </c>
      <c r="B83" s="19"/>
      <c r="C83" s="19"/>
      <c r="D83" s="19"/>
      <c r="E83" s="26">
        <f>SUM(E75:E82)</f>
        <v>4150200</v>
      </c>
      <c r="F83" s="27">
        <v>7519.728500000001</v>
      </c>
      <c r="G83" s="91">
        <f>SUM(G75:G82)</f>
        <v>19.71434463</v>
      </c>
    </row>
    <row r="84" spans="1:7" ht="12.75">
      <c r="A84" s="105"/>
      <c r="B84" s="19"/>
      <c r="C84" s="19"/>
      <c r="D84" s="19"/>
      <c r="E84" s="19"/>
      <c r="F84" s="19"/>
      <c r="G84" s="19"/>
    </row>
    <row r="85" spans="1:7" ht="12.75">
      <c r="A85" s="105" t="s">
        <v>795</v>
      </c>
      <c r="B85" s="19"/>
      <c r="C85" s="19"/>
      <c r="D85" s="19"/>
      <c r="E85" s="19"/>
      <c r="F85" s="19"/>
      <c r="G85" s="19"/>
    </row>
    <row r="86" spans="1:7" ht="12.75">
      <c r="A86" s="23" t="s">
        <v>468</v>
      </c>
      <c r="B86" s="23" t="s">
        <v>3</v>
      </c>
      <c r="C86" s="23" t="s">
        <v>45</v>
      </c>
      <c r="D86" s="23" t="s">
        <v>3</v>
      </c>
      <c r="E86" s="24">
        <v>100000</v>
      </c>
      <c r="F86" s="24">
        <v>100</v>
      </c>
      <c r="G86" s="24">
        <v>0.2621683</v>
      </c>
    </row>
    <row r="87" spans="1:7" ht="12.75">
      <c r="A87" s="23" t="s">
        <v>470</v>
      </c>
      <c r="B87" s="23" t="s">
        <v>3</v>
      </c>
      <c r="C87" s="23" t="s">
        <v>45</v>
      </c>
      <c r="D87" s="23" t="s">
        <v>3</v>
      </c>
      <c r="E87" s="24">
        <v>100000</v>
      </c>
      <c r="F87" s="24">
        <v>100</v>
      </c>
      <c r="G87" s="24">
        <v>0.2621683</v>
      </c>
    </row>
    <row r="88" spans="1:7" ht="12.75">
      <c r="A88" s="23" t="s">
        <v>471</v>
      </c>
      <c r="B88" s="23" t="s">
        <v>3</v>
      </c>
      <c r="C88" s="23" t="s">
        <v>45</v>
      </c>
      <c r="D88" s="23" t="s">
        <v>3</v>
      </c>
      <c r="E88" s="24">
        <v>100000</v>
      </c>
      <c r="F88" s="24">
        <v>100</v>
      </c>
      <c r="G88" s="24">
        <v>0.2621683</v>
      </c>
    </row>
    <row r="89" spans="1:7" ht="24">
      <c r="A89" s="23" t="s">
        <v>469</v>
      </c>
      <c r="B89" s="23" t="s">
        <v>3</v>
      </c>
      <c r="C89" s="23" t="s">
        <v>45</v>
      </c>
      <c r="D89" s="23" t="s">
        <v>3</v>
      </c>
      <c r="E89" s="24">
        <v>98000</v>
      </c>
      <c r="F89" s="24">
        <v>98</v>
      </c>
      <c r="G89" s="24">
        <v>0.25692494</v>
      </c>
    </row>
    <row r="90" spans="1:7" ht="12.75">
      <c r="A90" s="23" t="s">
        <v>781</v>
      </c>
      <c r="B90" s="23" t="s">
        <v>3</v>
      </c>
      <c r="C90" s="23" t="s">
        <v>45</v>
      </c>
      <c r="D90" s="23" t="s">
        <v>3</v>
      </c>
      <c r="E90" s="24">
        <v>90000</v>
      </c>
      <c r="F90" s="24">
        <v>90</v>
      </c>
      <c r="G90" s="24">
        <v>0.23595147</v>
      </c>
    </row>
    <row r="91" spans="1:7" ht="12.75">
      <c r="A91" s="23" t="s">
        <v>472</v>
      </c>
      <c r="B91" s="23" t="s">
        <v>3</v>
      </c>
      <c r="C91" s="23" t="s">
        <v>45</v>
      </c>
      <c r="D91" s="23" t="s">
        <v>3</v>
      </c>
      <c r="E91" s="24">
        <v>50000</v>
      </c>
      <c r="F91" s="24">
        <v>50</v>
      </c>
      <c r="G91" s="24">
        <v>0.13108415</v>
      </c>
    </row>
    <row r="92" spans="1:7" ht="12.75">
      <c r="A92" s="23" t="s">
        <v>473</v>
      </c>
      <c r="B92" s="23" t="s">
        <v>3</v>
      </c>
      <c r="C92" s="23" t="s">
        <v>45</v>
      </c>
      <c r="D92" s="23" t="s">
        <v>3</v>
      </c>
      <c r="E92" s="24">
        <v>10000</v>
      </c>
      <c r="F92" s="24">
        <v>10</v>
      </c>
      <c r="G92" s="24">
        <v>0.02621683</v>
      </c>
    </row>
    <row r="93" spans="1:7" ht="12.75">
      <c r="A93" s="23" t="s">
        <v>474</v>
      </c>
      <c r="B93" s="23" t="s">
        <v>3</v>
      </c>
      <c r="C93" s="23" t="s">
        <v>45</v>
      </c>
      <c r="D93" s="23" t="s">
        <v>3</v>
      </c>
      <c r="E93" s="24">
        <v>10000</v>
      </c>
      <c r="F93" s="24">
        <v>10</v>
      </c>
      <c r="G93" s="24">
        <v>0.02621683</v>
      </c>
    </row>
    <row r="94" spans="1:7" ht="12.75">
      <c r="A94" s="23" t="s">
        <v>475</v>
      </c>
      <c r="B94" s="23" t="s">
        <v>3</v>
      </c>
      <c r="C94" s="23" t="s">
        <v>45</v>
      </c>
      <c r="D94" s="23" t="s">
        <v>3</v>
      </c>
      <c r="E94" s="24">
        <v>10000</v>
      </c>
      <c r="F94" s="24">
        <v>10</v>
      </c>
      <c r="G94" s="24">
        <v>0.02621683</v>
      </c>
    </row>
    <row r="95" spans="1:7" ht="12.75">
      <c r="A95" s="23" t="s">
        <v>476</v>
      </c>
      <c r="B95" s="23" t="s">
        <v>3</v>
      </c>
      <c r="C95" s="23" t="s">
        <v>45</v>
      </c>
      <c r="D95" s="23" t="s">
        <v>3</v>
      </c>
      <c r="E95" s="24">
        <v>10000</v>
      </c>
      <c r="F95" s="24">
        <v>10</v>
      </c>
      <c r="G95" s="24">
        <v>0.02621683</v>
      </c>
    </row>
    <row r="96" spans="1:7" ht="12.75">
      <c r="A96" s="23" t="s">
        <v>477</v>
      </c>
      <c r="B96" s="23" t="s">
        <v>3</v>
      </c>
      <c r="C96" s="23" t="s">
        <v>45</v>
      </c>
      <c r="D96" s="23" t="s">
        <v>3</v>
      </c>
      <c r="E96" s="24">
        <v>10000</v>
      </c>
      <c r="F96" s="24">
        <v>10</v>
      </c>
      <c r="G96" s="24">
        <v>0.02621683</v>
      </c>
    </row>
    <row r="97" spans="1:7" ht="12.75">
      <c r="A97" s="105" t="s">
        <v>539</v>
      </c>
      <c r="B97" s="19"/>
      <c r="C97" s="19"/>
      <c r="D97" s="19"/>
      <c r="E97" s="26">
        <f>SUM(E86:E96)</f>
        <v>588000</v>
      </c>
      <c r="F97" s="27">
        <v>588</v>
      </c>
      <c r="G97" s="26">
        <f>SUM(G86:G96)</f>
        <v>1.5415496100000003</v>
      </c>
    </row>
    <row r="98" spans="1:7" ht="12.75">
      <c r="A98" s="105"/>
      <c r="B98" s="19"/>
      <c r="C98" s="19"/>
      <c r="D98" s="19"/>
      <c r="E98" s="91"/>
      <c r="F98" s="27"/>
      <c r="G98" s="91"/>
    </row>
    <row r="99" spans="1:7" ht="12.75">
      <c r="A99" s="89" t="s">
        <v>558</v>
      </c>
      <c r="B99" s="19"/>
      <c r="C99" s="19"/>
      <c r="D99" s="19"/>
      <c r="E99" s="19"/>
      <c r="F99" s="24"/>
      <c r="G99" s="19"/>
    </row>
    <row r="100" spans="1:7" ht="12.75">
      <c r="A100" s="105" t="s">
        <v>543</v>
      </c>
      <c r="B100" s="19"/>
      <c r="C100" s="19"/>
      <c r="D100" s="19"/>
      <c r="E100" s="19"/>
      <c r="F100" s="24"/>
      <c r="G100" s="19"/>
    </row>
    <row r="101" spans="1:7" ht="24">
      <c r="A101" s="23" t="s">
        <v>607</v>
      </c>
      <c r="B101" s="23" t="s">
        <v>3</v>
      </c>
      <c r="C101" s="23" t="s">
        <v>4</v>
      </c>
      <c r="D101" s="23" t="s">
        <v>3</v>
      </c>
      <c r="E101" s="24">
        <v>156815487</v>
      </c>
      <c r="F101" s="24">
        <v>1568.15487</v>
      </c>
      <c r="G101" s="24">
        <v>4.11120502</v>
      </c>
    </row>
    <row r="102" spans="1:7" ht="12.75">
      <c r="A102" s="19"/>
      <c r="B102" s="19"/>
      <c r="C102" s="19"/>
      <c r="D102" s="19"/>
      <c r="E102" s="26">
        <v>156815487</v>
      </c>
      <c r="F102" s="27">
        <v>1568.15487</v>
      </c>
      <c r="G102" s="26">
        <v>4.11120502</v>
      </c>
    </row>
    <row r="103" spans="1:7" ht="12.75">
      <c r="A103" s="93" t="s">
        <v>782</v>
      </c>
      <c r="B103" s="19"/>
      <c r="C103" s="19"/>
      <c r="D103" s="19"/>
      <c r="E103" s="19"/>
      <c r="F103" s="19"/>
      <c r="G103" s="19"/>
    </row>
    <row r="104" spans="1:7" ht="24">
      <c r="A104" s="23" t="s">
        <v>618</v>
      </c>
      <c r="B104" s="23" t="s">
        <v>619</v>
      </c>
      <c r="C104" s="23" t="s">
        <v>50</v>
      </c>
      <c r="D104" s="23" t="s">
        <v>285</v>
      </c>
      <c r="E104" s="24">
        <v>3000000</v>
      </c>
      <c r="F104" s="24">
        <v>2910.315</v>
      </c>
      <c r="G104" s="24">
        <v>7.62992346</v>
      </c>
    </row>
    <row r="105" spans="1:7" ht="12.75">
      <c r="A105" s="19"/>
      <c r="B105" s="19"/>
      <c r="C105" s="19"/>
      <c r="D105" s="19"/>
      <c r="E105" s="26">
        <v>3000000</v>
      </c>
      <c r="F105" s="27">
        <v>2910.315</v>
      </c>
      <c r="G105" s="26">
        <v>7.62992346</v>
      </c>
    </row>
    <row r="106" spans="1:7" ht="12.75">
      <c r="A106" s="19"/>
      <c r="B106" s="19"/>
      <c r="C106" s="19"/>
      <c r="D106" s="19"/>
      <c r="E106" s="26"/>
      <c r="F106" s="24"/>
      <c r="G106" s="26"/>
    </row>
    <row r="107" spans="1:7" ht="12.75">
      <c r="A107" s="90" t="s">
        <v>608</v>
      </c>
      <c r="B107" s="19"/>
      <c r="C107" s="19"/>
      <c r="D107" s="19"/>
      <c r="E107" s="26">
        <v>171635517</v>
      </c>
      <c r="F107" s="27">
        <v>38727.50733700001</v>
      </c>
      <c r="G107" s="26">
        <v>101.53124894999999</v>
      </c>
    </row>
    <row r="108" spans="1:7" ht="12.75">
      <c r="A108" s="88" t="s">
        <v>609</v>
      </c>
      <c r="B108" s="19"/>
      <c r="C108" s="19"/>
      <c r="D108" s="19"/>
      <c r="E108" s="19"/>
      <c r="F108" s="27">
        <v>-584.0709559000063</v>
      </c>
      <c r="G108" s="27">
        <f>F108*100/F109</f>
        <v>-1.5312489154475142</v>
      </c>
    </row>
    <row r="109" spans="1:7" ht="12.75">
      <c r="A109" s="88" t="s">
        <v>610</v>
      </c>
      <c r="B109" s="19"/>
      <c r="C109" s="19"/>
      <c r="D109" s="19"/>
      <c r="E109" s="19"/>
      <c r="F109" s="27">
        <v>38143.4363811</v>
      </c>
      <c r="G109" s="26">
        <v>100</v>
      </c>
    </row>
    <row r="110" spans="1:7" ht="12.75">
      <c r="A110" s="45"/>
      <c r="F110" s="20"/>
      <c r="G110" s="2"/>
    </row>
    <row r="111" spans="1:7" s="84" customFormat="1" ht="12.75">
      <c r="A111" s="68" t="s">
        <v>794</v>
      </c>
      <c r="F111" s="107"/>
      <c r="G111" s="108"/>
    </row>
    <row r="112" spans="1:7" ht="12.75">
      <c r="A112" s="68" t="s">
        <v>585</v>
      </c>
      <c r="F112" s="20"/>
      <c r="G112" s="2"/>
    </row>
    <row r="114" ht="12.75">
      <c r="A114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58.7109375" style="0" customWidth="1"/>
    <col min="2" max="2" width="15.57421875" style="0" customWidth="1"/>
    <col min="3" max="3" width="20.421875" style="0" bestFit="1" customWidth="1"/>
    <col min="4" max="4" width="9.28125" style="0" bestFit="1" customWidth="1"/>
    <col min="5" max="5" width="16.00390625" style="0" customWidth="1"/>
    <col min="6" max="6" width="11.00390625" style="0" bestFit="1" customWidth="1"/>
    <col min="7" max="7" width="10.421875" style="0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580</v>
      </c>
      <c r="B4" s="169"/>
      <c r="C4" s="169"/>
      <c r="D4" s="169"/>
      <c r="E4" s="169"/>
      <c r="F4" s="169"/>
      <c r="G4" s="170"/>
    </row>
    <row r="5" spans="1:7" ht="12.75">
      <c r="A5" s="31"/>
      <c r="B5" s="19"/>
      <c r="C5" s="19"/>
      <c r="D5" s="19"/>
      <c r="E5" s="19"/>
      <c r="F5" s="24"/>
      <c r="G5" s="30"/>
    </row>
    <row r="6" spans="1:7" ht="36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59" t="s">
        <v>561</v>
      </c>
      <c r="B8" s="19"/>
      <c r="C8" s="19"/>
      <c r="D8" s="19"/>
      <c r="E8" s="19"/>
      <c r="F8" s="19"/>
      <c r="G8" s="30"/>
    </row>
    <row r="9" spans="1:7" ht="12.75">
      <c r="A9" s="59" t="s">
        <v>576</v>
      </c>
      <c r="B9" s="19"/>
      <c r="C9" s="19"/>
      <c r="D9" s="19"/>
      <c r="E9" s="19"/>
      <c r="F9" s="24"/>
      <c r="G9" s="30"/>
    </row>
    <row r="10" spans="1:7" ht="12.75">
      <c r="A10" s="23" t="s">
        <v>138</v>
      </c>
      <c r="B10" s="23" t="s">
        <v>137</v>
      </c>
      <c r="C10" s="23" t="s">
        <v>50</v>
      </c>
      <c r="D10" s="23" t="s">
        <v>135</v>
      </c>
      <c r="E10" s="24">
        <v>150000</v>
      </c>
      <c r="F10" s="24">
        <v>1513.6395</v>
      </c>
      <c r="G10" s="24">
        <v>10.73798247</v>
      </c>
    </row>
    <row r="11" spans="1:7" ht="24">
      <c r="A11" s="23" t="s">
        <v>486</v>
      </c>
      <c r="B11" s="23" t="s">
        <v>485</v>
      </c>
      <c r="C11" s="23" t="s">
        <v>50</v>
      </c>
      <c r="D11" s="23" t="s">
        <v>145</v>
      </c>
      <c r="E11" s="24">
        <v>100</v>
      </c>
      <c r="F11" s="24">
        <v>1030.521</v>
      </c>
      <c r="G11" s="24">
        <v>7.31066838</v>
      </c>
    </row>
    <row r="12" spans="1:7" ht="24">
      <c r="A12" s="23" t="s">
        <v>488</v>
      </c>
      <c r="B12" s="23" t="s">
        <v>487</v>
      </c>
      <c r="C12" s="23" t="s">
        <v>50</v>
      </c>
      <c r="D12" s="23" t="s">
        <v>145</v>
      </c>
      <c r="E12" s="24">
        <v>100</v>
      </c>
      <c r="F12" s="24">
        <v>1020.008</v>
      </c>
      <c r="G12" s="24">
        <v>7.2360876</v>
      </c>
    </row>
    <row r="13" spans="1:7" ht="12.75">
      <c r="A13" s="23" t="s">
        <v>480</v>
      </c>
      <c r="B13" s="23" t="s">
        <v>478</v>
      </c>
      <c r="C13" s="23" t="s">
        <v>50</v>
      </c>
      <c r="D13" s="23" t="s">
        <v>479</v>
      </c>
      <c r="E13" s="24">
        <v>100</v>
      </c>
      <c r="F13" s="24">
        <v>1015.899</v>
      </c>
      <c r="G13" s="24">
        <v>7.20693775</v>
      </c>
    </row>
    <row r="14" spans="1:7" ht="24">
      <c r="A14" s="23" t="s">
        <v>498</v>
      </c>
      <c r="B14" s="23" t="s">
        <v>497</v>
      </c>
      <c r="C14" s="23" t="s">
        <v>159</v>
      </c>
      <c r="D14" s="23" t="s">
        <v>145</v>
      </c>
      <c r="E14" s="24">
        <v>100</v>
      </c>
      <c r="F14" s="24">
        <v>1012.751</v>
      </c>
      <c r="G14" s="24">
        <v>7.18460537</v>
      </c>
    </row>
    <row r="15" spans="1:7" ht="24">
      <c r="A15" s="23" t="s">
        <v>500</v>
      </c>
      <c r="B15" s="23" t="s">
        <v>499</v>
      </c>
      <c r="C15" s="23" t="s">
        <v>221</v>
      </c>
      <c r="D15" s="23" t="s">
        <v>145</v>
      </c>
      <c r="E15" s="24">
        <v>50</v>
      </c>
      <c r="F15" s="24">
        <v>518.4575</v>
      </c>
      <c r="G15" s="24">
        <v>3.67801418</v>
      </c>
    </row>
    <row r="16" spans="1:7" ht="24">
      <c r="A16" s="23" t="s">
        <v>492</v>
      </c>
      <c r="B16" s="23" t="s">
        <v>491</v>
      </c>
      <c r="C16" s="23" t="s">
        <v>50</v>
      </c>
      <c r="D16" s="23" t="s">
        <v>145</v>
      </c>
      <c r="E16" s="24">
        <v>50</v>
      </c>
      <c r="F16" s="24">
        <v>513.753</v>
      </c>
      <c r="G16" s="24">
        <v>3.64463976</v>
      </c>
    </row>
    <row r="17" spans="1:7" ht="24">
      <c r="A17" s="23" t="s">
        <v>496</v>
      </c>
      <c r="B17" s="23" t="s">
        <v>495</v>
      </c>
      <c r="C17" s="23" t="s">
        <v>128</v>
      </c>
      <c r="D17" s="23" t="s">
        <v>145</v>
      </c>
      <c r="E17" s="24">
        <v>50</v>
      </c>
      <c r="F17" s="24">
        <v>513.1955</v>
      </c>
      <c r="G17" s="24">
        <v>3.64068477</v>
      </c>
    </row>
    <row r="18" spans="1:7" ht="12.75">
      <c r="A18" s="23" t="s">
        <v>140</v>
      </c>
      <c r="B18" s="23" t="s">
        <v>139</v>
      </c>
      <c r="C18" s="23" t="s">
        <v>50</v>
      </c>
      <c r="D18" s="23" t="s">
        <v>132</v>
      </c>
      <c r="E18" s="24">
        <v>50</v>
      </c>
      <c r="F18" s="24">
        <v>509.3265</v>
      </c>
      <c r="G18" s="24">
        <v>3.61323752</v>
      </c>
    </row>
    <row r="19" spans="1:7" ht="12.75">
      <c r="A19" s="23" t="s">
        <v>502</v>
      </c>
      <c r="B19" s="23" t="s">
        <v>501</v>
      </c>
      <c r="C19" s="23" t="s">
        <v>50</v>
      </c>
      <c r="D19" s="23" t="s">
        <v>193</v>
      </c>
      <c r="E19" s="24">
        <v>50</v>
      </c>
      <c r="F19" s="24">
        <v>506.6295</v>
      </c>
      <c r="G19" s="24">
        <v>3.5941046</v>
      </c>
    </row>
    <row r="20" spans="1:7" ht="24">
      <c r="A20" s="23" t="s">
        <v>494</v>
      </c>
      <c r="B20" s="23" t="s">
        <v>493</v>
      </c>
      <c r="C20" s="23" t="s">
        <v>50</v>
      </c>
      <c r="D20" s="23" t="s">
        <v>145</v>
      </c>
      <c r="E20" s="24">
        <v>50</v>
      </c>
      <c r="F20" s="24">
        <v>506.5295</v>
      </c>
      <c r="G20" s="24">
        <v>3.59339518</v>
      </c>
    </row>
    <row r="21" spans="1:7" ht="24">
      <c r="A21" s="23" t="s">
        <v>490</v>
      </c>
      <c r="B21" s="23" t="s">
        <v>489</v>
      </c>
      <c r="C21" s="23" t="s">
        <v>50</v>
      </c>
      <c r="D21" s="23" t="s">
        <v>145</v>
      </c>
      <c r="E21" s="24">
        <v>50</v>
      </c>
      <c r="F21" s="24">
        <v>506.423</v>
      </c>
      <c r="G21" s="24">
        <v>3.59263966</v>
      </c>
    </row>
    <row r="22" spans="1:7" ht="24">
      <c r="A22" s="23" t="s">
        <v>133</v>
      </c>
      <c r="B22" s="23" t="s">
        <v>131</v>
      </c>
      <c r="C22" s="23" t="s">
        <v>50</v>
      </c>
      <c r="D22" s="23" t="s">
        <v>132</v>
      </c>
      <c r="E22" s="24">
        <v>50</v>
      </c>
      <c r="F22" s="24">
        <v>505.8685</v>
      </c>
      <c r="G22" s="24">
        <v>3.58870595</v>
      </c>
    </row>
    <row r="23" spans="1:7" ht="12.75">
      <c r="A23" s="23" t="s">
        <v>505</v>
      </c>
      <c r="B23" s="23" t="s">
        <v>503</v>
      </c>
      <c r="C23" s="23" t="s">
        <v>50</v>
      </c>
      <c r="D23" s="23" t="s">
        <v>504</v>
      </c>
      <c r="E23" s="24">
        <v>50</v>
      </c>
      <c r="F23" s="24">
        <v>502.7365</v>
      </c>
      <c r="G23" s="24">
        <v>3.56648708</v>
      </c>
    </row>
    <row r="24" spans="1:7" ht="24">
      <c r="A24" s="23" t="s">
        <v>615</v>
      </c>
      <c r="B24" s="23" t="s">
        <v>616</v>
      </c>
      <c r="C24" s="23" t="s">
        <v>50</v>
      </c>
      <c r="D24" s="23" t="s">
        <v>617</v>
      </c>
      <c r="E24" s="24">
        <v>500000</v>
      </c>
      <c r="F24" s="24">
        <v>500.1455</v>
      </c>
      <c r="G24" s="24">
        <v>3.54810614</v>
      </c>
    </row>
    <row r="25" spans="1:7" ht="24">
      <c r="A25" s="23" t="s">
        <v>482</v>
      </c>
      <c r="B25" s="23" t="s">
        <v>481</v>
      </c>
      <c r="C25" s="23" t="s">
        <v>50</v>
      </c>
      <c r="D25" s="23" t="s">
        <v>132</v>
      </c>
      <c r="E25" s="24">
        <v>50</v>
      </c>
      <c r="F25" s="24">
        <v>499.667</v>
      </c>
      <c r="G25" s="24">
        <v>3.54471159</v>
      </c>
    </row>
    <row r="26" spans="1:7" ht="24">
      <c r="A26" s="23" t="s">
        <v>484</v>
      </c>
      <c r="B26" s="23" t="s">
        <v>483</v>
      </c>
      <c r="C26" s="23" t="s">
        <v>50</v>
      </c>
      <c r="D26" s="23" t="s">
        <v>145</v>
      </c>
      <c r="E26" s="24">
        <v>40</v>
      </c>
      <c r="F26" s="24">
        <v>414.2948</v>
      </c>
      <c r="G26" s="24">
        <v>2.93906858</v>
      </c>
    </row>
    <row r="27" spans="1:7" ht="12.75">
      <c r="A27" s="90" t="s">
        <v>625</v>
      </c>
      <c r="B27" s="23"/>
      <c r="C27" s="23"/>
      <c r="D27" s="23"/>
      <c r="E27" s="27">
        <f>SUM(E10:E26)</f>
        <v>650940</v>
      </c>
      <c r="F27" s="27">
        <v>11589.8453</v>
      </c>
      <c r="G27" s="27">
        <f>SUM(G10:G26)</f>
        <v>82.22007658000001</v>
      </c>
    </row>
    <row r="28" spans="1:7" ht="12.75">
      <c r="A28" s="23"/>
      <c r="B28" s="23"/>
      <c r="C28" s="23"/>
      <c r="D28" s="23"/>
      <c r="E28" s="24"/>
      <c r="F28" s="24"/>
      <c r="G28" s="24"/>
    </row>
    <row r="29" spans="1:7" ht="12.75">
      <c r="A29" s="25" t="s">
        <v>558</v>
      </c>
      <c r="B29" s="19"/>
      <c r="C29" s="19"/>
      <c r="D29" s="19"/>
      <c r="E29" s="26"/>
      <c r="F29" s="27"/>
      <c r="G29" s="26"/>
    </row>
    <row r="30" spans="1:7" ht="24">
      <c r="A30" s="23" t="s">
        <v>607</v>
      </c>
      <c r="B30" s="23" t="s">
        <v>3</v>
      </c>
      <c r="C30" s="23" t="s">
        <v>4</v>
      </c>
      <c r="D30" s="23" t="s">
        <v>3</v>
      </c>
      <c r="E30" s="24">
        <v>189014943</v>
      </c>
      <c r="F30" s="24">
        <v>1890.14943</v>
      </c>
      <c r="G30" s="24">
        <v>13.40899959</v>
      </c>
    </row>
    <row r="31" spans="1:7" ht="12.75">
      <c r="A31" s="90" t="s">
        <v>625</v>
      </c>
      <c r="B31" s="19"/>
      <c r="C31" s="19"/>
      <c r="D31" s="19"/>
      <c r="E31" s="26">
        <v>189014943</v>
      </c>
      <c r="F31" s="27">
        <v>1890.14943</v>
      </c>
      <c r="G31" s="26">
        <v>13.40899959</v>
      </c>
    </row>
    <row r="32" spans="1:7" ht="12.75">
      <c r="A32" s="90"/>
      <c r="B32" s="19"/>
      <c r="C32" s="19"/>
      <c r="D32" s="19"/>
      <c r="E32" s="26"/>
      <c r="F32" s="24"/>
      <c r="G32" s="26"/>
    </row>
    <row r="33" spans="1:7" ht="12.75">
      <c r="A33" s="25" t="s">
        <v>553</v>
      </c>
      <c r="B33" s="19"/>
      <c r="C33" s="19"/>
      <c r="D33" s="19"/>
      <c r="E33" s="26">
        <v>189665883</v>
      </c>
      <c r="F33" s="27">
        <v>13479.99473</v>
      </c>
      <c r="G33" s="26">
        <v>95.62907617</v>
      </c>
    </row>
    <row r="34" spans="1:7" ht="12.75">
      <c r="A34" s="25" t="s">
        <v>554</v>
      </c>
      <c r="B34" s="19"/>
      <c r="C34" s="19"/>
      <c r="D34" s="19"/>
      <c r="E34" s="19"/>
      <c r="F34" s="27">
        <v>616.1309148000001</v>
      </c>
      <c r="G34" s="27">
        <f>F34*100/F35</f>
        <v>4.370923829182015</v>
      </c>
    </row>
    <row r="35" spans="1:7" ht="12.75">
      <c r="A35" s="25" t="s">
        <v>555</v>
      </c>
      <c r="B35" s="19"/>
      <c r="C35" s="19"/>
      <c r="D35" s="19"/>
      <c r="E35" s="19"/>
      <c r="F35" s="27">
        <v>14096.1256448</v>
      </c>
      <c r="G35" s="26">
        <v>100</v>
      </c>
    </row>
    <row r="37" ht="12.75">
      <c r="A37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74"/>
  <sheetViews>
    <sheetView zoomScalePageLayoutView="0" workbookViewId="0" topLeftCell="A1">
      <selection activeCell="E54" sqref="E54:G54"/>
    </sheetView>
  </sheetViews>
  <sheetFormatPr defaultColWidth="9.140625" defaultRowHeight="12.75"/>
  <cols>
    <col min="1" max="1" width="37.00390625" style="0" customWidth="1"/>
    <col min="2" max="2" width="17.8515625" style="0" customWidth="1"/>
    <col min="3" max="3" width="21.421875" style="0" bestFit="1" customWidth="1"/>
    <col min="4" max="4" width="9.7109375" style="0" customWidth="1"/>
    <col min="5" max="5" width="13.8515625" style="0" customWidth="1"/>
    <col min="6" max="6" width="11.00390625" style="0" bestFit="1" customWidth="1"/>
    <col min="7" max="7" width="7.8515625" style="0" bestFit="1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581</v>
      </c>
      <c r="B4" s="172"/>
      <c r="C4" s="172"/>
      <c r="D4" s="172"/>
      <c r="E4" s="172"/>
      <c r="F4" s="172"/>
      <c r="G4" s="173"/>
    </row>
    <row r="5" spans="1:7" ht="12.75">
      <c r="A5" s="31"/>
      <c r="B5" s="19"/>
      <c r="C5" s="19"/>
      <c r="D5" s="19"/>
      <c r="E5" s="19"/>
      <c r="F5" s="24"/>
      <c r="G5" s="30"/>
    </row>
    <row r="6" spans="1:7" ht="36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4" t="s">
        <v>534</v>
      </c>
      <c r="B8" s="19"/>
      <c r="C8" s="19"/>
      <c r="D8" s="19"/>
      <c r="E8" s="19"/>
      <c r="F8" s="19"/>
      <c r="G8" s="30"/>
    </row>
    <row r="9" spans="1:7" ht="12.75">
      <c r="A9" s="4" t="s">
        <v>535</v>
      </c>
      <c r="B9" s="19"/>
      <c r="C9" s="19"/>
      <c r="D9" s="19"/>
      <c r="E9" s="19"/>
      <c r="F9" s="19"/>
      <c r="G9" s="30"/>
    </row>
    <row r="10" spans="1:7" ht="12.75">
      <c r="A10" s="32" t="s">
        <v>59</v>
      </c>
      <c r="B10" s="23" t="s">
        <v>58</v>
      </c>
      <c r="C10" s="23" t="s">
        <v>24</v>
      </c>
      <c r="D10" s="23" t="s">
        <v>3</v>
      </c>
      <c r="E10" s="24">
        <v>9447</v>
      </c>
      <c r="F10" s="24">
        <v>2686.25445</v>
      </c>
      <c r="G10" s="33">
        <v>5.93833812</v>
      </c>
    </row>
    <row r="11" spans="1:7" ht="12.75">
      <c r="A11" s="32" t="s">
        <v>247</v>
      </c>
      <c r="B11" s="23" t="s">
        <v>246</v>
      </c>
      <c r="C11" s="23" t="s">
        <v>24</v>
      </c>
      <c r="D11" s="23" t="s">
        <v>3</v>
      </c>
      <c r="E11" s="24">
        <v>36701</v>
      </c>
      <c r="F11" s="24">
        <v>2646.50911</v>
      </c>
      <c r="G11" s="33">
        <v>5.85047554</v>
      </c>
    </row>
    <row r="12" spans="1:7" ht="12.75">
      <c r="A12" s="32" t="s">
        <v>92</v>
      </c>
      <c r="B12" s="23" t="s">
        <v>91</v>
      </c>
      <c r="C12" s="23" t="s">
        <v>22</v>
      </c>
      <c r="D12" s="23" t="s">
        <v>3</v>
      </c>
      <c r="E12" s="24">
        <v>717163</v>
      </c>
      <c r="F12" s="24">
        <v>2236.114234</v>
      </c>
      <c r="G12" s="33">
        <v>4.94324073</v>
      </c>
    </row>
    <row r="13" spans="1:7" ht="12.75">
      <c r="A13" s="32" t="s">
        <v>238</v>
      </c>
      <c r="B13" s="23" t="s">
        <v>237</v>
      </c>
      <c r="C13" s="23" t="s">
        <v>45</v>
      </c>
      <c r="D13" s="23" t="s">
        <v>3</v>
      </c>
      <c r="E13" s="24">
        <v>148412</v>
      </c>
      <c r="F13" s="24">
        <v>2197.536484</v>
      </c>
      <c r="G13" s="33">
        <v>4.85795926</v>
      </c>
    </row>
    <row r="14" spans="1:7" ht="12.75">
      <c r="A14" s="32" t="s">
        <v>231</v>
      </c>
      <c r="B14" s="23" t="s">
        <v>230</v>
      </c>
      <c r="C14" s="23" t="s">
        <v>45</v>
      </c>
      <c r="D14" s="23" t="s">
        <v>3</v>
      </c>
      <c r="E14" s="24">
        <v>118979</v>
      </c>
      <c r="F14" s="24">
        <v>1946.734398</v>
      </c>
      <c r="G14" s="33">
        <v>4.30352646</v>
      </c>
    </row>
    <row r="15" spans="1:7" ht="12.75">
      <c r="A15" s="32" t="s">
        <v>319</v>
      </c>
      <c r="B15" s="23" t="s">
        <v>318</v>
      </c>
      <c r="C15" s="23" t="s">
        <v>50</v>
      </c>
      <c r="D15" s="23" t="s">
        <v>3</v>
      </c>
      <c r="E15" s="24">
        <v>157010</v>
      </c>
      <c r="F15" s="24">
        <v>1822.25806</v>
      </c>
      <c r="G15" s="33">
        <v>4.02835424</v>
      </c>
    </row>
    <row r="16" spans="1:7" ht="12.75">
      <c r="A16" s="32" t="s">
        <v>94</v>
      </c>
      <c r="B16" s="23" t="s">
        <v>93</v>
      </c>
      <c r="C16" s="23" t="s">
        <v>45</v>
      </c>
      <c r="D16" s="23" t="s">
        <v>3</v>
      </c>
      <c r="E16" s="24">
        <v>168350</v>
      </c>
      <c r="F16" s="24">
        <v>1626.345175</v>
      </c>
      <c r="G16" s="33">
        <v>3.59526163</v>
      </c>
    </row>
    <row r="17" spans="1:7" ht="12.75">
      <c r="A17" s="32" t="s">
        <v>389</v>
      </c>
      <c r="B17" s="23" t="s">
        <v>388</v>
      </c>
      <c r="C17" s="23" t="s">
        <v>50</v>
      </c>
      <c r="D17" s="23" t="s">
        <v>3</v>
      </c>
      <c r="E17" s="24">
        <v>209663</v>
      </c>
      <c r="F17" s="24">
        <v>1539.136083</v>
      </c>
      <c r="G17" s="33">
        <v>3.40247384</v>
      </c>
    </row>
    <row r="18" spans="1:7" ht="12.75">
      <c r="A18" s="32" t="s">
        <v>234</v>
      </c>
      <c r="B18" s="23" t="s">
        <v>233</v>
      </c>
      <c r="C18" s="23" t="s">
        <v>45</v>
      </c>
      <c r="D18" s="23" t="s">
        <v>3</v>
      </c>
      <c r="E18" s="24">
        <v>467850</v>
      </c>
      <c r="F18" s="24">
        <v>1527.296325</v>
      </c>
      <c r="G18" s="33">
        <v>3.37630041</v>
      </c>
    </row>
    <row r="19" spans="1:7" ht="12.75">
      <c r="A19" s="32" t="s">
        <v>151</v>
      </c>
      <c r="B19" s="23" t="s">
        <v>403</v>
      </c>
      <c r="C19" s="23" t="s">
        <v>20</v>
      </c>
      <c r="D19" s="23" t="s">
        <v>3</v>
      </c>
      <c r="E19" s="24">
        <v>52332</v>
      </c>
      <c r="F19" s="24">
        <v>1431.175536</v>
      </c>
      <c r="G19" s="33">
        <v>3.16381207</v>
      </c>
    </row>
    <row r="20" spans="1:7" ht="12.75">
      <c r="A20" s="32" t="s">
        <v>365</v>
      </c>
      <c r="B20" s="23" t="s">
        <v>364</v>
      </c>
      <c r="C20" s="23" t="s">
        <v>48</v>
      </c>
      <c r="D20" s="23" t="s">
        <v>3</v>
      </c>
      <c r="E20" s="24">
        <v>320500</v>
      </c>
      <c r="F20" s="24">
        <v>1376.38725</v>
      </c>
      <c r="G20" s="33">
        <v>3.04269496</v>
      </c>
    </row>
    <row r="21" spans="1:7" ht="24">
      <c r="A21" s="32" t="s">
        <v>175</v>
      </c>
      <c r="B21" s="23" t="s">
        <v>232</v>
      </c>
      <c r="C21" s="23" t="s">
        <v>50</v>
      </c>
      <c r="D21" s="23" t="s">
        <v>3</v>
      </c>
      <c r="E21" s="24">
        <v>87300</v>
      </c>
      <c r="F21" s="24">
        <v>1370.47905</v>
      </c>
      <c r="G21" s="33">
        <v>3.02963407</v>
      </c>
    </row>
    <row r="22" spans="1:7" ht="12.75">
      <c r="A22" s="32" t="s">
        <v>275</v>
      </c>
      <c r="B22" s="23" t="s">
        <v>274</v>
      </c>
      <c r="C22" s="23" t="s">
        <v>112</v>
      </c>
      <c r="D22" s="23" t="s">
        <v>3</v>
      </c>
      <c r="E22" s="24">
        <v>32000</v>
      </c>
      <c r="F22" s="24">
        <v>1342.464</v>
      </c>
      <c r="G22" s="33">
        <v>2.96770291</v>
      </c>
    </row>
    <row r="23" spans="1:7" ht="12.75">
      <c r="A23" s="32" t="s">
        <v>363</v>
      </c>
      <c r="B23" s="23" t="s">
        <v>362</v>
      </c>
      <c r="C23" s="23" t="s">
        <v>225</v>
      </c>
      <c r="D23" s="23" t="s">
        <v>3</v>
      </c>
      <c r="E23" s="24">
        <v>558531</v>
      </c>
      <c r="F23" s="24">
        <v>1342.4292584999998</v>
      </c>
      <c r="G23" s="33">
        <v>2.96762611</v>
      </c>
    </row>
    <row r="24" spans="1:7" ht="12.75">
      <c r="A24" s="32" t="s">
        <v>409</v>
      </c>
      <c r="B24" s="23" t="s">
        <v>408</v>
      </c>
      <c r="C24" s="23" t="s">
        <v>18</v>
      </c>
      <c r="D24" s="23" t="s">
        <v>3</v>
      </c>
      <c r="E24" s="24">
        <v>97067</v>
      </c>
      <c r="F24" s="24">
        <v>1327.4397585</v>
      </c>
      <c r="G24" s="33">
        <v>2.93448974</v>
      </c>
    </row>
    <row r="25" spans="1:7" ht="12.75">
      <c r="A25" s="32" t="s">
        <v>259</v>
      </c>
      <c r="B25" s="23" t="s">
        <v>258</v>
      </c>
      <c r="C25" s="23" t="s">
        <v>45</v>
      </c>
      <c r="D25" s="23" t="s">
        <v>3</v>
      </c>
      <c r="E25" s="24">
        <v>453584</v>
      </c>
      <c r="F25" s="24">
        <v>1307.6826720000001</v>
      </c>
      <c r="G25" s="33">
        <v>2.89081396</v>
      </c>
    </row>
    <row r="26" spans="1:7" ht="12.75">
      <c r="A26" s="32" t="s">
        <v>42</v>
      </c>
      <c r="B26" s="23" t="s">
        <v>41</v>
      </c>
      <c r="C26" s="23" t="s">
        <v>22</v>
      </c>
      <c r="D26" s="23" t="s">
        <v>3</v>
      </c>
      <c r="E26" s="24">
        <v>35127</v>
      </c>
      <c r="F26" s="24">
        <v>1240.9139655</v>
      </c>
      <c r="G26" s="33">
        <v>2.74321247</v>
      </c>
    </row>
    <row r="27" spans="1:7" ht="24">
      <c r="A27" s="32" t="s">
        <v>283</v>
      </c>
      <c r="B27" s="23" t="s">
        <v>282</v>
      </c>
      <c r="C27" s="23" t="s">
        <v>109</v>
      </c>
      <c r="D27" s="23" t="s">
        <v>3</v>
      </c>
      <c r="E27" s="24">
        <v>231127</v>
      </c>
      <c r="F27" s="24">
        <v>1189.9573595</v>
      </c>
      <c r="G27" s="33">
        <v>2.63056583</v>
      </c>
    </row>
    <row r="28" spans="1:7" ht="12.75">
      <c r="A28" s="32" t="s">
        <v>361</v>
      </c>
      <c r="B28" s="23" t="s">
        <v>767</v>
      </c>
      <c r="C28" s="23" t="s">
        <v>18</v>
      </c>
      <c r="D28" s="23" t="s">
        <v>3</v>
      </c>
      <c r="E28" s="24">
        <v>617600</v>
      </c>
      <c r="F28" s="24">
        <v>1066.2864</v>
      </c>
      <c r="G28" s="33">
        <v>2.35717401</v>
      </c>
    </row>
    <row r="29" spans="1:7" ht="24">
      <c r="A29" s="32" t="s">
        <v>57</v>
      </c>
      <c r="B29" s="23" t="s">
        <v>56</v>
      </c>
      <c r="C29" s="23" t="s">
        <v>36</v>
      </c>
      <c r="D29" s="23" t="s">
        <v>3</v>
      </c>
      <c r="E29" s="24">
        <v>105549</v>
      </c>
      <c r="F29" s="24">
        <v>993.638286</v>
      </c>
      <c r="G29" s="33">
        <v>2.19657528</v>
      </c>
    </row>
    <row r="30" spans="1:7" ht="12.75">
      <c r="A30" s="32" t="s">
        <v>181</v>
      </c>
      <c r="B30" s="23" t="s">
        <v>180</v>
      </c>
      <c r="C30" s="23" t="s">
        <v>22</v>
      </c>
      <c r="D30" s="23" t="s">
        <v>3</v>
      </c>
      <c r="E30" s="24">
        <v>81685</v>
      </c>
      <c r="F30" s="24">
        <v>940.35772</v>
      </c>
      <c r="G30" s="33">
        <v>2.0787912</v>
      </c>
    </row>
    <row r="31" spans="1:7" ht="12.75">
      <c r="A31" s="32" t="s">
        <v>383</v>
      </c>
      <c r="B31" s="23" t="s">
        <v>382</v>
      </c>
      <c r="C31" s="23" t="s">
        <v>48</v>
      </c>
      <c r="D31" s="23" t="s">
        <v>3</v>
      </c>
      <c r="E31" s="24">
        <v>163200</v>
      </c>
      <c r="F31" s="24">
        <v>904.4544</v>
      </c>
      <c r="G31" s="33">
        <v>1.99942193</v>
      </c>
    </row>
    <row r="32" spans="1:7" ht="12.75">
      <c r="A32" s="32" t="s">
        <v>111</v>
      </c>
      <c r="B32" s="23" t="s">
        <v>110</v>
      </c>
      <c r="C32" s="23" t="s">
        <v>112</v>
      </c>
      <c r="D32" s="23" t="s">
        <v>3</v>
      </c>
      <c r="E32" s="24">
        <v>4690</v>
      </c>
      <c r="F32" s="24">
        <v>844.427465</v>
      </c>
      <c r="G32" s="33">
        <v>1.86672406</v>
      </c>
    </row>
    <row r="33" spans="1:7" s="84" customFormat="1" ht="12.75">
      <c r="A33" s="109" t="s">
        <v>39</v>
      </c>
      <c r="B33" s="76" t="s">
        <v>38</v>
      </c>
      <c r="C33" s="76" t="s">
        <v>40</v>
      </c>
      <c r="D33" s="76" t="s">
        <v>3</v>
      </c>
      <c r="E33" s="77">
        <v>3464</v>
      </c>
      <c r="F33" s="77">
        <v>808.4265879999999</v>
      </c>
      <c r="G33" s="110">
        <v>1.78713913</v>
      </c>
    </row>
    <row r="34" spans="1:7" ht="12.75">
      <c r="A34" s="32" t="s">
        <v>17</v>
      </c>
      <c r="B34" s="23" t="s">
        <v>16</v>
      </c>
      <c r="C34" s="23" t="s">
        <v>18</v>
      </c>
      <c r="D34" s="23" t="s">
        <v>3</v>
      </c>
      <c r="E34" s="24">
        <v>53483</v>
      </c>
      <c r="F34" s="24">
        <v>780.637868</v>
      </c>
      <c r="G34" s="33">
        <v>1.7257083</v>
      </c>
    </row>
    <row r="35" spans="1:7" ht="12.75">
      <c r="A35" s="32" t="s">
        <v>240</v>
      </c>
      <c r="B35" s="23" t="s">
        <v>239</v>
      </c>
      <c r="C35" s="23" t="s">
        <v>229</v>
      </c>
      <c r="D35" s="23" t="s">
        <v>3</v>
      </c>
      <c r="E35" s="24">
        <v>73507</v>
      </c>
      <c r="F35" s="24">
        <v>718.2001435</v>
      </c>
      <c r="G35" s="33">
        <v>1.58768105</v>
      </c>
    </row>
    <row r="36" spans="1:7" ht="12.75">
      <c r="A36" s="32" t="s">
        <v>281</v>
      </c>
      <c r="B36" s="23" t="s">
        <v>280</v>
      </c>
      <c r="C36" s="23" t="s">
        <v>45</v>
      </c>
      <c r="D36" s="23" t="s">
        <v>3</v>
      </c>
      <c r="E36" s="24">
        <v>50100</v>
      </c>
      <c r="F36" s="24">
        <v>717.10635</v>
      </c>
      <c r="G36" s="33">
        <v>1.58526307</v>
      </c>
    </row>
    <row r="37" spans="1:7" ht="12.75">
      <c r="A37" s="32" t="s">
        <v>415</v>
      </c>
      <c r="B37" s="23" t="s">
        <v>414</v>
      </c>
      <c r="C37" s="23" t="s">
        <v>31</v>
      </c>
      <c r="D37" s="23" t="s">
        <v>3</v>
      </c>
      <c r="E37" s="24">
        <v>70000</v>
      </c>
      <c r="F37" s="24">
        <v>602.91</v>
      </c>
      <c r="G37" s="33">
        <v>1.3328162</v>
      </c>
    </row>
    <row r="38" spans="1:7" ht="12.75">
      <c r="A38" s="32" t="s">
        <v>106</v>
      </c>
      <c r="B38" s="23" t="s">
        <v>105</v>
      </c>
      <c r="C38" s="23" t="s">
        <v>28</v>
      </c>
      <c r="D38" s="23" t="s">
        <v>3</v>
      </c>
      <c r="E38" s="24">
        <v>71545</v>
      </c>
      <c r="F38" s="24">
        <v>551.0038175</v>
      </c>
      <c r="G38" s="33">
        <v>1.21807038</v>
      </c>
    </row>
    <row r="39" spans="1:7" ht="12.75">
      <c r="A39" s="32" t="s">
        <v>369</v>
      </c>
      <c r="B39" s="23" t="s">
        <v>368</v>
      </c>
      <c r="C39" s="23" t="s">
        <v>50</v>
      </c>
      <c r="D39" s="23" t="s">
        <v>3</v>
      </c>
      <c r="E39" s="24">
        <v>13135</v>
      </c>
      <c r="F39" s="24">
        <v>550.6192</v>
      </c>
      <c r="G39" s="33">
        <v>1.21722013</v>
      </c>
    </row>
    <row r="40" spans="1:7" ht="12.75">
      <c r="A40" s="32" t="s">
        <v>252</v>
      </c>
      <c r="B40" s="23" t="s">
        <v>251</v>
      </c>
      <c r="C40" s="23" t="s">
        <v>253</v>
      </c>
      <c r="D40" s="23" t="s">
        <v>3</v>
      </c>
      <c r="E40" s="24">
        <v>304000</v>
      </c>
      <c r="F40" s="24">
        <v>538.08</v>
      </c>
      <c r="G40" s="33">
        <v>1.18950049</v>
      </c>
    </row>
    <row r="41" spans="1:7" ht="12.75">
      <c r="A41" s="32" t="s">
        <v>257</v>
      </c>
      <c r="B41" s="23" t="s">
        <v>256</v>
      </c>
      <c r="C41" s="23" t="s">
        <v>48</v>
      </c>
      <c r="D41" s="23" t="s">
        <v>3</v>
      </c>
      <c r="E41" s="24">
        <v>40000</v>
      </c>
      <c r="F41" s="24">
        <v>536.28</v>
      </c>
      <c r="G41" s="33">
        <v>1.18552134</v>
      </c>
    </row>
    <row r="42" spans="1:7" ht="12.75">
      <c r="A42" s="32" t="s">
        <v>75</v>
      </c>
      <c r="B42" s="23" t="s">
        <v>74</v>
      </c>
      <c r="C42" s="23" t="s">
        <v>22</v>
      </c>
      <c r="D42" s="23" t="s">
        <v>3</v>
      </c>
      <c r="E42" s="24">
        <v>25943</v>
      </c>
      <c r="F42" s="24">
        <v>469.9704165</v>
      </c>
      <c r="G42" s="33">
        <v>1.0389348</v>
      </c>
    </row>
    <row r="43" spans="1:7" ht="12.75">
      <c r="A43" s="32" t="s">
        <v>387</v>
      </c>
      <c r="B43" s="23" t="s">
        <v>386</v>
      </c>
      <c r="C43" s="23" t="s">
        <v>162</v>
      </c>
      <c r="D43" s="23" t="s">
        <v>3</v>
      </c>
      <c r="E43" s="24">
        <v>226000</v>
      </c>
      <c r="F43" s="24">
        <v>438.101</v>
      </c>
      <c r="G43" s="33">
        <v>0.96848304</v>
      </c>
    </row>
    <row r="44" spans="1:7" ht="12.75">
      <c r="A44" s="32" t="s">
        <v>209</v>
      </c>
      <c r="B44" s="23" t="s">
        <v>208</v>
      </c>
      <c r="C44" s="23" t="s">
        <v>48</v>
      </c>
      <c r="D44" s="23" t="s">
        <v>3</v>
      </c>
      <c r="E44" s="24">
        <v>53227</v>
      </c>
      <c r="F44" s="24">
        <v>395.29031549999996</v>
      </c>
      <c r="G44" s="33">
        <v>0.87384408</v>
      </c>
    </row>
    <row r="45" spans="1:7" s="84" customFormat="1" ht="12.75">
      <c r="A45" s="109" t="s">
        <v>373</v>
      </c>
      <c r="B45" s="76" t="s">
        <v>372</v>
      </c>
      <c r="C45" s="76" t="s">
        <v>22</v>
      </c>
      <c r="D45" s="76" t="s">
        <v>3</v>
      </c>
      <c r="E45" s="77">
        <v>140908</v>
      </c>
      <c r="F45" s="77">
        <v>394.471946</v>
      </c>
      <c r="G45" s="110">
        <v>0.87203496</v>
      </c>
    </row>
    <row r="46" spans="1:7" ht="12.75">
      <c r="A46" s="32" t="s">
        <v>305</v>
      </c>
      <c r="B46" s="23" t="s">
        <v>304</v>
      </c>
      <c r="C46" s="23" t="s">
        <v>22</v>
      </c>
      <c r="D46" s="23" t="s">
        <v>3</v>
      </c>
      <c r="E46" s="24">
        <v>33356</v>
      </c>
      <c r="F46" s="24">
        <v>363.230162</v>
      </c>
      <c r="G46" s="33">
        <v>0.80297066</v>
      </c>
    </row>
    <row r="47" spans="1:7" ht="12.75">
      <c r="A47" s="32" t="s">
        <v>73</v>
      </c>
      <c r="B47" s="23" t="s">
        <v>72</v>
      </c>
      <c r="C47" s="23" t="s">
        <v>20</v>
      </c>
      <c r="D47" s="23" t="s">
        <v>3</v>
      </c>
      <c r="E47" s="24">
        <v>13534</v>
      </c>
      <c r="F47" s="24">
        <v>328.903268</v>
      </c>
      <c r="G47" s="33">
        <v>0.7270863</v>
      </c>
    </row>
    <row r="48" spans="1:7" ht="12.75">
      <c r="A48" s="32" t="s">
        <v>228</v>
      </c>
      <c r="B48" s="23" t="s">
        <v>227</v>
      </c>
      <c r="C48" s="23" t="s">
        <v>229</v>
      </c>
      <c r="D48" s="23" t="s">
        <v>3</v>
      </c>
      <c r="E48" s="24">
        <v>36750</v>
      </c>
      <c r="F48" s="24">
        <v>317.611875</v>
      </c>
      <c r="G48" s="33">
        <v>0.70212511</v>
      </c>
    </row>
    <row r="49" spans="1:7" ht="24">
      <c r="A49" s="32" t="s">
        <v>104</v>
      </c>
      <c r="B49" s="23" t="s">
        <v>103</v>
      </c>
      <c r="C49" s="23" t="s">
        <v>22</v>
      </c>
      <c r="D49" s="23" t="s">
        <v>3</v>
      </c>
      <c r="E49" s="24">
        <v>3971</v>
      </c>
      <c r="F49" s="24">
        <v>295.8891375</v>
      </c>
      <c r="G49" s="33">
        <v>0.65410399</v>
      </c>
    </row>
    <row r="50" spans="1:7" ht="12.75">
      <c r="A50" s="32" t="s">
        <v>207</v>
      </c>
      <c r="B50" s="23" t="s">
        <v>206</v>
      </c>
      <c r="C50" s="23" t="s">
        <v>18</v>
      </c>
      <c r="D50" s="23" t="s">
        <v>3</v>
      </c>
      <c r="E50" s="24">
        <v>189228</v>
      </c>
      <c r="F50" s="24">
        <v>261.513096</v>
      </c>
      <c r="G50" s="33">
        <v>0.57811098</v>
      </c>
    </row>
    <row r="51" spans="1:7" ht="12.75">
      <c r="A51" s="32" t="s">
        <v>332</v>
      </c>
      <c r="B51" s="23" t="s">
        <v>331</v>
      </c>
      <c r="C51" s="23" t="s">
        <v>40</v>
      </c>
      <c r="D51" s="23" t="s">
        <v>3</v>
      </c>
      <c r="E51" s="24">
        <v>51643</v>
      </c>
      <c r="F51" s="24">
        <v>232.67753649999997</v>
      </c>
      <c r="G51" s="33">
        <v>0.51436597</v>
      </c>
    </row>
    <row r="52" spans="1:7" ht="12.75">
      <c r="A52" s="32" t="s">
        <v>293</v>
      </c>
      <c r="B52" s="23" t="s">
        <v>292</v>
      </c>
      <c r="C52" s="23" t="s">
        <v>50</v>
      </c>
      <c r="D52" s="23" t="s">
        <v>3</v>
      </c>
      <c r="E52" s="24">
        <v>15760</v>
      </c>
      <c r="F52" s="24">
        <v>209.12732</v>
      </c>
      <c r="G52" s="33">
        <v>0.46230495</v>
      </c>
    </row>
    <row r="53" spans="1:7" ht="12.75">
      <c r="A53" s="32" t="s">
        <v>271</v>
      </c>
      <c r="B53" s="23" t="s">
        <v>270</v>
      </c>
      <c r="C53" s="23" t="s">
        <v>24</v>
      </c>
      <c r="D53" s="23" t="s">
        <v>3</v>
      </c>
      <c r="E53" s="24">
        <v>31685</v>
      </c>
      <c r="F53" s="24">
        <v>150.8681275</v>
      </c>
      <c r="G53" s="33">
        <v>0.33351493</v>
      </c>
    </row>
    <row r="54" spans="1:7" ht="12.75">
      <c r="A54" s="101" t="s">
        <v>625</v>
      </c>
      <c r="B54" s="23"/>
      <c r="C54" s="23"/>
      <c r="D54" s="23"/>
      <c r="E54" s="27">
        <f>SUM(E10:E53)</f>
        <v>6375106</v>
      </c>
      <c r="F54" s="27">
        <f>SUM(F10:F53)</f>
        <v>44567.19560750002</v>
      </c>
      <c r="G54" s="44">
        <f>SUM(G10:G53)</f>
        <v>98.52196868999997</v>
      </c>
    </row>
    <row r="55" spans="1:7" ht="12.75">
      <c r="A55" s="101"/>
      <c r="B55" s="23"/>
      <c r="C55" s="23"/>
      <c r="D55" s="23"/>
      <c r="E55" s="27"/>
      <c r="F55" s="27"/>
      <c r="G55" s="44"/>
    </row>
    <row r="56" spans="1:7" ht="12.75">
      <c r="A56" s="4" t="s">
        <v>570</v>
      </c>
      <c r="B56" s="19"/>
      <c r="C56" s="49"/>
      <c r="D56" s="19"/>
      <c r="E56" s="9"/>
      <c r="F56" s="60"/>
      <c r="G56" s="10"/>
    </row>
    <row r="57" spans="1:7" ht="24">
      <c r="A57" s="4" t="s">
        <v>541</v>
      </c>
      <c r="B57" s="19"/>
      <c r="C57" s="49"/>
      <c r="D57" s="19"/>
      <c r="E57" s="9"/>
      <c r="F57" s="60" t="s">
        <v>538</v>
      </c>
      <c r="G57" s="10" t="s">
        <v>538</v>
      </c>
    </row>
    <row r="58" spans="1:7" ht="12.75">
      <c r="A58" s="4" t="s">
        <v>536</v>
      </c>
      <c r="B58" s="19"/>
      <c r="C58" s="49"/>
      <c r="D58" s="19"/>
      <c r="E58" s="9"/>
      <c r="F58" s="62">
        <v>0</v>
      </c>
      <c r="G58" s="63">
        <v>0</v>
      </c>
    </row>
    <row r="59" spans="1:7" ht="12.75">
      <c r="A59" s="31"/>
      <c r="B59" s="19"/>
      <c r="C59" s="49"/>
      <c r="D59" s="19"/>
      <c r="E59" s="9"/>
      <c r="F59" s="64"/>
      <c r="G59" s="10"/>
    </row>
    <row r="60" spans="1:7" ht="12.75">
      <c r="A60" s="4" t="s">
        <v>542</v>
      </c>
      <c r="B60" s="19"/>
      <c r="C60" s="49"/>
      <c r="D60" s="19"/>
      <c r="E60" s="9"/>
      <c r="F60" s="60" t="s">
        <v>538</v>
      </c>
      <c r="G60" s="10" t="s">
        <v>538</v>
      </c>
    </row>
    <row r="61" spans="1:7" ht="12.75">
      <c r="A61" s="4" t="s">
        <v>536</v>
      </c>
      <c r="B61" s="19"/>
      <c r="C61" s="49"/>
      <c r="D61" s="19"/>
      <c r="E61" s="9"/>
      <c r="F61" s="61">
        <v>0</v>
      </c>
      <c r="G61" s="12">
        <v>0</v>
      </c>
    </row>
    <row r="62" spans="1:7" ht="12.75">
      <c r="A62" s="31"/>
      <c r="B62" s="19"/>
      <c r="C62" s="49"/>
      <c r="D62" s="19"/>
      <c r="E62" s="9"/>
      <c r="F62" s="64"/>
      <c r="G62" s="10"/>
    </row>
    <row r="63" spans="1:7" ht="12.75">
      <c r="A63" s="4" t="s">
        <v>582</v>
      </c>
      <c r="B63" s="19"/>
      <c r="C63" s="49"/>
      <c r="D63" s="19"/>
      <c r="E63" s="9"/>
      <c r="F63" s="60" t="s">
        <v>538</v>
      </c>
      <c r="G63" s="10" t="s">
        <v>538</v>
      </c>
    </row>
    <row r="64" spans="1:7" ht="12.75">
      <c r="A64" s="4" t="s">
        <v>536</v>
      </c>
      <c r="B64" s="19"/>
      <c r="C64" s="49"/>
      <c r="D64" s="19"/>
      <c r="E64" s="9"/>
      <c r="F64" s="61">
        <v>0</v>
      </c>
      <c r="G64" s="12">
        <v>0</v>
      </c>
    </row>
    <row r="65" spans="1:7" ht="12.75">
      <c r="A65" s="31"/>
      <c r="B65" s="19"/>
      <c r="C65" s="49"/>
      <c r="D65" s="19"/>
      <c r="E65" s="9"/>
      <c r="F65" s="64"/>
      <c r="G65" s="10"/>
    </row>
    <row r="66" spans="1:7" ht="12.75">
      <c r="A66" s="4" t="s">
        <v>558</v>
      </c>
      <c r="B66" s="19"/>
      <c r="C66" s="49"/>
      <c r="D66" s="19"/>
      <c r="E66" s="9"/>
      <c r="F66" s="64"/>
      <c r="G66" s="10"/>
    </row>
    <row r="67" spans="1:7" ht="12.75">
      <c r="A67" s="4" t="s">
        <v>543</v>
      </c>
      <c r="B67" s="19"/>
      <c r="C67" s="49"/>
      <c r="D67" s="19"/>
      <c r="E67" s="9"/>
      <c r="F67" s="64"/>
      <c r="G67" s="10"/>
    </row>
    <row r="68" spans="1:7" ht="12.75">
      <c r="A68" s="123" t="s">
        <v>607</v>
      </c>
      <c r="B68" s="23"/>
      <c r="C68" s="23"/>
      <c r="D68" s="23"/>
      <c r="E68" s="24">
        <v>69319830</v>
      </c>
      <c r="F68" s="24">
        <v>693.1983</v>
      </c>
      <c r="G68" s="33">
        <v>1.53241101</v>
      </c>
    </row>
    <row r="69" spans="1:7" ht="12.75">
      <c r="A69" s="59" t="s">
        <v>536</v>
      </c>
      <c r="B69" s="19"/>
      <c r="C69" s="19"/>
      <c r="D69" s="19"/>
      <c r="E69" s="26">
        <v>69319830</v>
      </c>
      <c r="F69" s="27">
        <v>693.1983</v>
      </c>
      <c r="G69" s="34">
        <v>1.53241101</v>
      </c>
    </row>
    <row r="70" spans="1:7" ht="12.75">
      <c r="A70" s="4" t="s">
        <v>553</v>
      </c>
      <c r="B70" s="19"/>
      <c r="C70" s="19"/>
      <c r="D70" s="19"/>
      <c r="E70" s="26">
        <v>75694936</v>
      </c>
      <c r="F70" s="26">
        <v>45260.39390749999</v>
      </c>
      <c r="G70" s="34">
        <v>100.05437969999998</v>
      </c>
    </row>
    <row r="71" spans="1:7" ht="12.75">
      <c r="A71" s="4" t="s">
        <v>554</v>
      </c>
      <c r="B71" s="19"/>
      <c r="C71" s="19"/>
      <c r="D71" s="19"/>
      <c r="E71" s="19"/>
      <c r="F71" s="26">
        <v>-24.599081799993517</v>
      </c>
      <c r="G71" s="34">
        <f>F71*100/F72</f>
        <v>-0.054379682936438516</v>
      </c>
    </row>
    <row r="72" spans="1:7" ht="13.5" thickBot="1">
      <c r="A72" s="65" t="s">
        <v>555</v>
      </c>
      <c r="B72" s="35"/>
      <c r="C72" s="35"/>
      <c r="D72" s="35"/>
      <c r="E72" s="35"/>
      <c r="F72" s="69">
        <v>45235.794825699995</v>
      </c>
      <c r="G72" s="132">
        <v>100</v>
      </c>
    </row>
    <row r="73" spans="5:6" ht="12.75">
      <c r="E73" s="2"/>
      <c r="F73" s="2"/>
    </row>
    <row r="74" ht="12.75">
      <c r="A74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H78" sqref="H78"/>
    </sheetView>
  </sheetViews>
  <sheetFormatPr defaultColWidth="9.140625" defaultRowHeight="12.75"/>
  <cols>
    <col min="1" max="1" width="43.28125" style="0" customWidth="1"/>
    <col min="2" max="2" width="14.28125" style="0" customWidth="1"/>
    <col min="3" max="3" width="20.421875" style="0" bestFit="1" customWidth="1"/>
    <col min="4" max="4" width="11.57421875" style="0" customWidth="1"/>
    <col min="5" max="5" width="13.7109375" style="0" bestFit="1" customWidth="1"/>
    <col min="6" max="6" width="14.8515625" style="0" customWidth="1"/>
    <col min="7" max="7" width="9.00390625" style="0" customWidth="1"/>
    <col min="8" max="8" width="14.57421875" style="0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583</v>
      </c>
      <c r="B4" s="172"/>
      <c r="C4" s="172"/>
      <c r="D4" s="172"/>
      <c r="E4" s="172"/>
      <c r="F4" s="172"/>
      <c r="G4" s="173"/>
    </row>
    <row r="5" spans="1:7" ht="12.75">
      <c r="A5" s="31"/>
      <c r="B5" s="19"/>
      <c r="C5" s="19"/>
      <c r="D5" s="19"/>
      <c r="E5" s="19"/>
      <c r="F5" s="24"/>
      <c r="G5" s="30"/>
    </row>
    <row r="6" spans="1:7" ht="24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66" t="s">
        <v>540</v>
      </c>
      <c r="B8" s="28"/>
      <c r="C8" s="29"/>
      <c r="D8" s="28"/>
      <c r="E8" s="28"/>
      <c r="F8" s="36"/>
      <c r="G8" s="38"/>
    </row>
    <row r="9" spans="1:7" ht="12.75">
      <c r="A9" s="66" t="s">
        <v>584</v>
      </c>
      <c r="B9" s="19"/>
      <c r="C9" s="19"/>
      <c r="D9" s="19"/>
      <c r="E9" s="19"/>
      <c r="F9" s="19"/>
      <c r="G9" s="30"/>
    </row>
    <row r="10" spans="1:7" ht="24">
      <c r="A10" s="109" t="s">
        <v>417</v>
      </c>
      <c r="B10" s="23" t="s">
        <v>416</v>
      </c>
      <c r="C10" s="23" t="s">
        <v>50</v>
      </c>
      <c r="D10" s="23" t="s">
        <v>135</v>
      </c>
      <c r="E10" s="24">
        <v>550000</v>
      </c>
      <c r="F10" s="24">
        <v>5544.5665</v>
      </c>
      <c r="G10" s="33">
        <v>7.2024336</v>
      </c>
    </row>
    <row r="11" spans="1:7" ht="12.75">
      <c r="A11" s="109" t="s">
        <v>531</v>
      </c>
      <c r="B11" s="23" t="s">
        <v>529</v>
      </c>
      <c r="C11" s="23" t="s">
        <v>50</v>
      </c>
      <c r="D11" s="23" t="s">
        <v>530</v>
      </c>
      <c r="E11" s="24">
        <v>350</v>
      </c>
      <c r="F11" s="24">
        <v>3520.8845</v>
      </c>
      <c r="G11" s="33">
        <v>4.57365546</v>
      </c>
    </row>
    <row r="12" spans="1:7" ht="24">
      <c r="A12" s="109" t="s">
        <v>615</v>
      </c>
      <c r="B12" s="23" t="s">
        <v>616</v>
      </c>
      <c r="C12" s="23" t="s">
        <v>50</v>
      </c>
      <c r="D12" s="23" t="s">
        <v>617</v>
      </c>
      <c r="E12" s="24">
        <v>3000000</v>
      </c>
      <c r="F12" s="24">
        <v>3000.873</v>
      </c>
      <c r="G12" s="33">
        <v>3.89815661</v>
      </c>
    </row>
    <row r="13" spans="1:7" ht="24">
      <c r="A13" s="109" t="s">
        <v>779</v>
      </c>
      <c r="B13" s="23" t="s">
        <v>780</v>
      </c>
      <c r="C13" s="23" t="s">
        <v>45</v>
      </c>
      <c r="D13" s="23" t="s">
        <v>129</v>
      </c>
      <c r="E13" s="24">
        <v>2000000</v>
      </c>
      <c r="F13" s="24">
        <v>2003.084</v>
      </c>
      <c r="G13" s="33">
        <v>2.60202119</v>
      </c>
    </row>
    <row r="14" spans="1:7" ht="24">
      <c r="A14" s="32" t="s">
        <v>517</v>
      </c>
      <c r="B14" s="23" t="s">
        <v>516</v>
      </c>
      <c r="C14" s="23" t="s">
        <v>50</v>
      </c>
      <c r="D14" s="23" t="s">
        <v>135</v>
      </c>
      <c r="E14" s="24">
        <v>150000</v>
      </c>
      <c r="F14" s="24">
        <v>1513.4415</v>
      </c>
      <c r="G14" s="33">
        <v>1.9659719</v>
      </c>
    </row>
    <row r="15" spans="1:7" ht="24">
      <c r="A15" s="109" t="s">
        <v>143</v>
      </c>
      <c r="B15" s="23" t="s">
        <v>141</v>
      </c>
      <c r="C15" s="23" t="s">
        <v>50</v>
      </c>
      <c r="D15" s="23" t="s">
        <v>142</v>
      </c>
      <c r="E15" s="24">
        <v>150</v>
      </c>
      <c r="F15" s="24">
        <v>1513.131</v>
      </c>
      <c r="G15" s="33">
        <v>1.96556855</v>
      </c>
    </row>
    <row r="16" spans="1:7" ht="12.75">
      <c r="A16" s="109" t="s">
        <v>173</v>
      </c>
      <c r="B16" s="23" t="s">
        <v>172</v>
      </c>
      <c r="C16" s="23" t="s">
        <v>50</v>
      </c>
      <c r="D16" s="23" t="s">
        <v>132</v>
      </c>
      <c r="E16" s="24">
        <v>100</v>
      </c>
      <c r="F16" s="24">
        <v>1097.526</v>
      </c>
      <c r="G16" s="33">
        <v>1.42569453</v>
      </c>
    </row>
    <row r="17" spans="1:7" ht="12.75">
      <c r="A17" s="109" t="s">
        <v>140</v>
      </c>
      <c r="B17" s="23" t="s">
        <v>139</v>
      </c>
      <c r="C17" s="23" t="s">
        <v>50</v>
      </c>
      <c r="D17" s="23" t="s">
        <v>132</v>
      </c>
      <c r="E17" s="24">
        <v>100</v>
      </c>
      <c r="F17" s="24">
        <v>1018.653</v>
      </c>
      <c r="G17" s="33">
        <v>1.32323791</v>
      </c>
    </row>
    <row r="18" spans="1:7" ht="24">
      <c r="A18" s="109" t="s">
        <v>138</v>
      </c>
      <c r="B18" s="23" t="s">
        <v>137</v>
      </c>
      <c r="C18" s="23" t="s">
        <v>50</v>
      </c>
      <c r="D18" s="23" t="s">
        <v>135</v>
      </c>
      <c r="E18" s="24">
        <v>100000</v>
      </c>
      <c r="F18" s="24">
        <v>1009.093</v>
      </c>
      <c r="G18" s="33">
        <v>1.3108194</v>
      </c>
    </row>
    <row r="19" spans="1:7" ht="24">
      <c r="A19" s="109" t="s">
        <v>526</v>
      </c>
      <c r="B19" s="23" t="s">
        <v>525</v>
      </c>
      <c r="C19" s="23" t="s">
        <v>50</v>
      </c>
      <c r="D19" s="23" t="s">
        <v>145</v>
      </c>
      <c r="E19" s="24">
        <v>50</v>
      </c>
      <c r="F19" s="24">
        <v>512.04</v>
      </c>
      <c r="G19" s="33">
        <v>0.66514381</v>
      </c>
    </row>
    <row r="20" spans="1:7" ht="24">
      <c r="A20" s="109" t="s">
        <v>524</v>
      </c>
      <c r="B20" s="23" t="s">
        <v>523</v>
      </c>
      <c r="C20" s="23" t="s">
        <v>50</v>
      </c>
      <c r="D20" s="23" t="s">
        <v>145</v>
      </c>
      <c r="E20" s="24">
        <v>50</v>
      </c>
      <c r="F20" s="24">
        <v>507.278</v>
      </c>
      <c r="G20" s="33">
        <v>0.65895794</v>
      </c>
    </row>
    <row r="21" spans="1:7" ht="24">
      <c r="A21" s="109" t="s">
        <v>133</v>
      </c>
      <c r="B21" s="23" t="s">
        <v>131</v>
      </c>
      <c r="C21" s="23" t="s">
        <v>50</v>
      </c>
      <c r="D21" s="23" t="s">
        <v>132</v>
      </c>
      <c r="E21" s="24">
        <v>50</v>
      </c>
      <c r="F21" s="24">
        <v>505.8685</v>
      </c>
      <c r="G21" s="33">
        <v>0.65712699</v>
      </c>
    </row>
    <row r="22" spans="1:7" ht="24">
      <c r="A22" s="109" t="s">
        <v>136</v>
      </c>
      <c r="B22" s="23" t="s">
        <v>134</v>
      </c>
      <c r="C22" s="23" t="s">
        <v>50</v>
      </c>
      <c r="D22" s="23" t="s">
        <v>135</v>
      </c>
      <c r="E22" s="24">
        <v>50</v>
      </c>
      <c r="F22" s="24">
        <v>504.8585</v>
      </c>
      <c r="G22" s="33">
        <v>0.65581499</v>
      </c>
    </row>
    <row r="23" spans="1:7" ht="24">
      <c r="A23" s="109" t="s">
        <v>528</v>
      </c>
      <c r="B23" s="23" t="s">
        <v>527</v>
      </c>
      <c r="C23" s="23" t="s">
        <v>50</v>
      </c>
      <c r="D23" s="23" t="s">
        <v>145</v>
      </c>
      <c r="E23" s="24">
        <v>50</v>
      </c>
      <c r="F23" s="24">
        <v>501.525</v>
      </c>
      <c r="G23" s="33">
        <v>0.65148475</v>
      </c>
    </row>
    <row r="24" spans="1:7" ht="12.75">
      <c r="A24" s="4" t="s">
        <v>536</v>
      </c>
      <c r="B24" s="19"/>
      <c r="C24" s="19"/>
      <c r="D24" s="19"/>
      <c r="E24" s="27">
        <f>SUM(E10:E23)</f>
        <v>5800950</v>
      </c>
      <c r="F24" s="27">
        <f>SUM(F10:F23)</f>
        <v>22752.822500000002</v>
      </c>
      <c r="G24" s="44">
        <f>SUM(G10:G23)</f>
        <v>29.55608763</v>
      </c>
    </row>
    <row r="25" spans="1:7" ht="12.75">
      <c r="A25" s="145"/>
      <c r="B25" s="19"/>
      <c r="C25" s="19"/>
      <c r="D25" s="19"/>
      <c r="E25" s="19"/>
      <c r="F25" s="19"/>
      <c r="G25" s="30"/>
    </row>
    <row r="26" spans="1:7" ht="12.75">
      <c r="A26" s="4" t="s">
        <v>542</v>
      </c>
      <c r="B26" s="19"/>
      <c r="C26" s="19"/>
      <c r="D26" s="19"/>
      <c r="E26" s="19"/>
      <c r="F26" s="19"/>
      <c r="G26" s="30"/>
    </row>
    <row r="27" spans="1:7" ht="12.75">
      <c r="A27" s="109" t="s">
        <v>783</v>
      </c>
      <c r="B27" s="23" t="s">
        <v>784</v>
      </c>
      <c r="C27" s="23" t="s">
        <v>50</v>
      </c>
      <c r="D27" s="23" t="s">
        <v>145</v>
      </c>
      <c r="E27" s="24">
        <v>250</v>
      </c>
      <c r="F27" s="24">
        <v>2512.41</v>
      </c>
      <c r="G27" s="33">
        <v>3.26363949</v>
      </c>
    </row>
    <row r="28" spans="1:7" ht="12.75">
      <c r="A28" s="109" t="s">
        <v>522</v>
      </c>
      <c r="B28" s="23" t="s">
        <v>520</v>
      </c>
      <c r="C28" s="23" t="s">
        <v>162</v>
      </c>
      <c r="D28" s="23" t="s">
        <v>521</v>
      </c>
      <c r="E28" s="24">
        <v>100</v>
      </c>
      <c r="F28" s="24">
        <v>1006.978</v>
      </c>
      <c r="G28" s="33">
        <v>1.308072</v>
      </c>
    </row>
    <row r="29" spans="1:7" ht="24">
      <c r="A29" s="109" t="s">
        <v>168</v>
      </c>
      <c r="B29" s="23" t="s">
        <v>165</v>
      </c>
      <c r="C29" s="23" t="s">
        <v>166</v>
      </c>
      <c r="D29" s="23" t="s">
        <v>167</v>
      </c>
      <c r="E29" s="24">
        <v>50</v>
      </c>
      <c r="F29" s="24">
        <v>508.167</v>
      </c>
      <c r="G29" s="33">
        <v>0.66011276</v>
      </c>
    </row>
    <row r="30" spans="1:7" ht="12.75">
      <c r="A30" s="55" t="s">
        <v>539</v>
      </c>
      <c r="B30" s="23"/>
      <c r="C30" s="23"/>
      <c r="D30" s="23"/>
      <c r="E30" s="27">
        <f>SUM(E27:E29)</f>
        <v>400</v>
      </c>
      <c r="F30" s="27">
        <f>SUM(F27:F29)</f>
        <v>4027.555</v>
      </c>
      <c r="G30" s="44">
        <f>SUM(G27:G29)</f>
        <v>5.23182425</v>
      </c>
    </row>
    <row r="31" spans="1:7" ht="12.75">
      <c r="A31" s="31"/>
      <c r="B31" s="19"/>
      <c r="C31" s="19"/>
      <c r="D31" s="19"/>
      <c r="E31" s="19"/>
      <c r="F31" s="19"/>
      <c r="G31" s="30"/>
    </row>
    <row r="32" spans="1:7" ht="12.75">
      <c r="A32" s="66" t="s">
        <v>552</v>
      </c>
      <c r="B32" s="19"/>
      <c r="C32" s="19"/>
      <c r="D32" s="19"/>
      <c r="E32" s="19"/>
      <c r="F32" s="19"/>
      <c r="G32" s="30"/>
    </row>
    <row r="33" spans="1:7" ht="12.75">
      <c r="A33" s="56" t="s">
        <v>785</v>
      </c>
      <c r="B33" s="19"/>
      <c r="C33" s="19"/>
      <c r="D33" s="19"/>
      <c r="E33" s="19"/>
      <c r="F33" s="19"/>
      <c r="G33" s="30"/>
    </row>
    <row r="34" spans="1:7" ht="12.75">
      <c r="A34" s="32" t="s">
        <v>618</v>
      </c>
      <c r="B34" s="23" t="s">
        <v>619</v>
      </c>
      <c r="C34" s="23" t="s">
        <v>50</v>
      </c>
      <c r="D34" s="23" t="s">
        <v>285</v>
      </c>
      <c r="E34" s="24">
        <v>6000000</v>
      </c>
      <c r="F34" s="24">
        <v>5820.63</v>
      </c>
      <c r="G34" s="33">
        <v>7.56104217</v>
      </c>
    </row>
    <row r="35" spans="1:7" ht="12.75">
      <c r="A35" s="32" t="s">
        <v>658</v>
      </c>
      <c r="B35" s="23" t="s">
        <v>659</v>
      </c>
      <c r="C35" s="23" t="s">
        <v>15</v>
      </c>
      <c r="D35" s="23" t="s">
        <v>285</v>
      </c>
      <c r="E35" s="24">
        <v>5000000</v>
      </c>
      <c r="F35" s="24">
        <v>4995.69</v>
      </c>
      <c r="G35" s="33">
        <v>6.4894389</v>
      </c>
    </row>
    <row r="36" spans="1:7" ht="12.75">
      <c r="A36" s="146" t="s">
        <v>515</v>
      </c>
      <c r="B36" s="23" t="s">
        <v>514</v>
      </c>
      <c r="C36" s="23" t="s">
        <v>242</v>
      </c>
      <c r="D36" s="23" t="s">
        <v>285</v>
      </c>
      <c r="E36" s="24">
        <v>5000000</v>
      </c>
      <c r="F36" s="24">
        <v>4943.22</v>
      </c>
      <c r="G36" s="33">
        <v>6.42127997</v>
      </c>
    </row>
    <row r="37" spans="1:7" ht="12.75">
      <c r="A37" s="32" t="s">
        <v>680</v>
      </c>
      <c r="B37" s="23" t="s">
        <v>681</v>
      </c>
      <c r="C37" s="23" t="s">
        <v>7</v>
      </c>
      <c r="D37" s="23" t="s">
        <v>287</v>
      </c>
      <c r="E37" s="24">
        <v>2500000</v>
      </c>
      <c r="F37" s="24">
        <v>2491.59</v>
      </c>
      <c r="G37" s="33">
        <v>3.23659416</v>
      </c>
    </row>
    <row r="38" spans="1:7" ht="12.75">
      <c r="A38" s="32" t="s">
        <v>786</v>
      </c>
      <c r="B38" s="23" t="s">
        <v>787</v>
      </c>
      <c r="C38" s="23" t="s">
        <v>50</v>
      </c>
      <c r="D38" s="23" t="s">
        <v>285</v>
      </c>
      <c r="E38" s="24">
        <v>2500000</v>
      </c>
      <c r="F38" s="24">
        <v>2487.3375</v>
      </c>
      <c r="G38" s="33">
        <v>3.23107013</v>
      </c>
    </row>
    <row r="39" spans="1:7" ht="12.75">
      <c r="A39" s="32" t="s">
        <v>788</v>
      </c>
      <c r="B39" s="23" t="s">
        <v>789</v>
      </c>
      <c r="C39" s="23" t="s">
        <v>7</v>
      </c>
      <c r="D39" s="23" t="s">
        <v>287</v>
      </c>
      <c r="E39" s="24">
        <v>2500000</v>
      </c>
      <c r="F39" s="24">
        <v>2487.0125</v>
      </c>
      <c r="G39" s="33">
        <v>3.23064795</v>
      </c>
    </row>
    <row r="40" spans="1:7" ht="12.75">
      <c r="A40" s="32" t="s">
        <v>790</v>
      </c>
      <c r="B40" s="23" t="s">
        <v>791</v>
      </c>
      <c r="C40" s="23" t="s">
        <v>50</v>
      </c>
      <c r="D40" s="23" t="s">
        <v>284</v>
      </c>
      <c r="E40" s="24">
        <v>500000</v>
      </c>
      <c r="F40" s="24">
        <v>499.6585</v>
      </c>
      <c r="G40" s="33">
        <v>0.64906015</v>
      </c>
    </row>
    <row r="41" spans="1:7" ht="12.75">
      <c r="A41" s="55" t="s">
        <v>539</v>
      </c>
      <c r="B41" s="23"/>
      <c r="C41" s="23"/>
      <c r="D41" s="23"/>
      <c r="E41" s="27">
        <f>SUM(E34:E40)</f>
        <v>24000000</v>
      </c>
      <c r="F41" s="27">
        <v>23725.138500000005</v>
      </c>
      <c r="G41" s="44">
        <f>SUM(G34:G40)</f>
        <v>30.819133429999997</v>
      </c>
    </row>
    <row r="42" spans="1:7" ht="12.75">
      <c r="A42" s="32"/>
      <c r="B42" s="23"/>
      <c r="C42" s="23"/>
      <c r="D42" s="23"/>
      <c r="E42" s="24"/>
      <c r="F42" s="24"/>
      <c r="G42" s="33"/>
    </row>
    <row r="43" spans="1:7" ht="12.75">
      <c r="A43" s="59" t="s">
        <v>572</v>
      </c>
      <c r="B43" s="19"/>
      <c r="C43" s="19"/>
      <c r="D43" s="19"/>
      <c r="E43" s="19"/>
      <c r="F43" s="24"/>
      <c r="G43" s="30"/>
    </row>
    <row r="44" spans="1:7" ht="12.75">
      <c r="A44" s="32" t="s">
        <v>722</v>
      </c>
      <c r="B44" s="23" t="s">
        <v>723</v>
      </c>
      <c r="C44" s="23" t="s">
        <v>45</v>
      </c>
      <c r="D44" s="23" t="s">
        <v>285</v>
      </c>
      <c r="E44" s="24">
        <v>9000000</v>
      </c>
      <c r="F44" s="24">
        <v>8977.59</v>
      </c>
      <c r="G44" s="33">
        <v>11.66195696</v>
      </c>
    </row>
    <row r="45" spans="1:7" ht="12.75">
      <c r="A45" s="32" t="s">
        <v>720</v>
      </c>
      <c r="B45" s="23" t="s">
        <v>721</v>
      </c>
      <c r="C45" s="23" t="s">
        <v>45</v>
      </c>
      <c r="D45" s="23" t="s">
        <v>284</v>
      </c>
      <c r="E45" s="24">
        <v>6500000</v>
      </c>
      <c r="F45" s="24">
        <v>6498.9145</v>
      </c>
      <c r="G45" s="33">
        <v>8.44213884</v>
      </c>
    </row>
    <row r="46" spans="1:7" ht="12.75">
      <c r="A46" s="32" t="s">
        <v>792</v>
      </c>
      <c r="B46" s="23" t="s">
        <v>793</v>
      </c>
      <c r="C46" s="23" t="s">
        <v>45</v>
      </c>
      <c r="D46" s="23" t="s">
        <v>285</v>
      </c>
      <c r="E46" s="24">
        <v>2500000</v>
      </c>
      <c r="F46" s="24">
        <v>2499.585</v>
      </c>
      <c r="G46" s="33">
        <v>3.24697972</v>
      </c>
    </row>
    <row r="47" spans="1:7" ht="12.75">
      <c r="A47" s="32" t="s">
        <v>507</v>
      </c>
      <c r="B47" s="23" t="s">
        <v>506</v>
      </c>
      <c r="C47" s="23" t="s">
        <v>45</v>
      </c>
      <c r="D47" s="23" t="s">
        <v>284</v>
      </c>
      <c r="E47" s="24">
        <v>2500000</v>
      </c>
      <c r="F47" s="24">
        <v>2481.74</v>
      </c>
      <c r="G47" s="33">
        <v>3.22379893</v>
      </c>
    </row>
    <row r="48" spans="1:7" ht="12.75">
      <c r="A48" s="32" t="s">
        <v>511</v>
      </c>
      <c r="B48" s="23" t="s">
        <v>510</v>
      </c>
      <c r="C48" s="23" t="s">
        <v>45</v>
      </c>
      <c r="D48" s="23" t="s">
        <v>284</v>
      </c>
      <c r="E48" s="24">
        <v>2500000</v>
      </c>
      <c r="F48" s="24">
        <v>2383.8725</v>
      </c>
      <c r="G48" s="33">
        <v>3.09666831</v>
      </c>
    </row>
    <row r="49" spans="1:7" ht="12.75">
      <c r="A49" s="55" t="s">
        <v>539</v>
      </c>
      <c r="B49" s="23"/>
      <c r="C49" s="23"/>
      <c r="D49" s="23"/>
      <c r="E49" s="27">
        <f>SUM(E44:E48)</f>
        <v>23000000</v>
      </c>
      <c r="F49" s="27">
        <v>22841.702</v>
      </c>
      <c r="G49" s="44">
        <f>SUM(G44:G48)</f>
        <v>29.67154276</v>
      </c>
    </row>
    <row r="50" spans="1:7" ht="12.75">
      <c r="A50" s="31"/>
      <c r="B50" s="19"/>
      <c r="C50" s="19"/>
      <c r="D50" s="19"/>
      <c r="E50" s="19"/>
      <c r="F50" s="24"/>
      <c r="G50" s="30"/>
    </row>
    <row r="51" spans="1:7" ht="12.75">
      <c r="A51" s="55" t="s">
        <v>543</v>
      </c>
      <c r="B51" s="19"/>
      <c r="C51" s="19"/>
      <c r="D51" s="19"/>
      <c r="E51" s="19"/>
      <c r="F51" s="24"/>
      <c r="G51" s="30"/>
    </row>
    <row r="52" spans="1:7" ht="24">
      <c r="A52" s="32" t="s">
        <v>607</v>
      </c>
      <c r="B52" s="23" t="s">
        <v>3</v>
      </c>
      <c r="C52" s="23" t="s">
        <v>4</v>
      </c>
      <c r="D52" s="23" t="s">
        <v>3</v>
      </c>
      <c r="E52" s="77">
        <v>192447931</v>
      </c>
      <c r="F52" s="77">
        <v>1924.47931</v>
      </c>
      <c r="G52" s="110">
        <v>2.4999131</v>
      </c>
    </row>
    <row r="53" spans="1:7" ht="12.75">
      <c r="A53" s="55" t="s">
        <v>539</v>
      </c>
      <c r="B53" s="19"/>
      <c r="C53" s="19"/>
      <c r="D53" s="19"/>
      <c r="E53" s="100">
        <v>192447931</v>
      </c>
      <c r="F53" s="87">
        <v>1924.47931</v>
      </c>
      <c r="G53" s="147">
        <v>2.4999131</v>
      </c>
    </row>
    <row r="54" spans="1:7" ht="12.75">
      <c r="A54" s="101" t="s">
        <v>608</v>
      </c>
      <c r="B54" s="19"/>
      <c r="C54" s="19"/>
      <c r="D54" s="19"/>
      <c r="E54" s="100">
        <v>245249281</v>
      </c>
      <c r="F54" s="87">
        <v>75271.69731</v>
      </c>
      <c r="G54" s="147">
        <v>97.77850117</v>
      </c>
    </row>
    <row r="55" spans="1:7" ht="12.75">
      <c r="A55" s="55" t="s">
        <v>609</v>
      </c>
      <c r="B55" s="19"/>
      <c r="C55" s="19"/>
      <c r="D55" s="19"/>
      <c r="E55" s="106"/>
      <c r="F55" s="77">
        <v>1710.1508497999955</v>
      </c>
      <c r="G55" s="77">
        <f>F55*100/F56</f>
        <v>2.2214988217092952</v>
      </c>
    </row>
    <row r="56" spans="1:7" ht="13.5" thickBot="1">
      <c r="A56" s="103" t="s">
        <v>610</v>
      </c>
      <c r="B56" s="35"/>
      <c r="C56" s="35"/>
      <c r="D56" s="35"/>
      <c r="E56" s="148"/>
      <c r="F56" s="149">
        <v>76981.84815979999</v>
      </c>
      <c r="G56" s="150">
        <v>100</v>
      </c>
    </row>
    <row r="57" spans="1:7" ht="12.75">
      <c r="A57" s="70"/>
      <c r="B57" s="46"/>
      <c r="C57" s="46"/>
      <c r="D57" s="46"/>
      <c r="E57" s="46"/>
      <c r="F57" s="48"/>
      <c r="G57" s="48"/>
    </row>
    <row r="58" spans="1:7" ht="12.75">
      <c r="A58" s="67" t="s">
        <v>587</v>
      </c>
      <c r="B58" s="46"/>
      <c r="C58" s="46"/>
      <c r="D58" s="46"/>
      <c r="E58" s="46"/>
      <c r="F58" s="48"/>
      <c r="G58" s="48"/>
    </row>
    <row r="59" spans="1:7" ht="12.75">
      <c r="A59" s="70"/>
      <c r="B59" s="46"/>
      <c r="C59" s="46"/>
      <c r="D59" s="46"/>
      <c r="E59" s="46"/>
      <c r="F59" s="48"/>
      <c r="G59" s="48"/>
    </row>
    <row r="60" ht="12.75">
      <c r="A60" s="3" t="s">
        <v>532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74"/>
  <sheetViews>
    <sheetView zoomScalePageLayoutView="0" workbookViewId="0" topLeftCell="A1">
      <selection activeCell="K51" sqref="K51"/>
    </sheetView>
  </sheetViews>
  <sheetFormatPr defaultColWidth="9.140625" defaultRowHeight="12.75"/>
  <cols>
    <col min="1" max="1" width="45.28125" style="0" customWidth="1"/>
    <col min="2" max="2" width="12.7109375" style="0" bestFit="1" customWidth="1"/>
    <col min="3" max="3" width="21.8515625" style="0" bestFit="1" customWidth="1"/>
    <col min="4" max="4" width="11.00390625" style="0" bestFit="1" customWidth="1"/>
    <col min="5" max="5" width="13.7109375" style="0" bestFit="1" customWidth="1"/>
    <col min="6" max="6" width="11.00390625" style="0" bestFit="1" customWidth="1"/>
    <col min="7" max="7" width="7.8515625" style="0" bestFit="1" customWidth="1"/>
  </cols>
  <sheetData>
    <row r="1" ht="13.5" thickBot="1"/>
    <row r="2" spans="1:7" ht="15" customHeight="1" thickBot="1">
      <c r="A2" s="151" t="s">
        <v>2</v>
      </c>
      <c r="B2" s="152"/>
      <c r="C2" s="152"/>
      <c r="D2" s="152"/>
      <c r="E2" s="152"/>
      <c r="F2" s="152"/>
      <c r="G2" s="153"/>
    </row>
    <row r="3" spans="1:7" ht="15" customHeight="1">
      <c r="A3" s="154" t="s">
        <v>606</v>
      </c>
      <c r="B3" s="155"/>
      <c r="C3" s="155"/>
      <c r="D3" s="155"/>
      <c r="E3" s="155"/>
      <c r="F3" s="155"/>
      <c r="G3" s="156"/>
    </row>
    <row r="4" spans="1:7" ht="13.5" customHeight="1">
      <c r="A4" s="157" t="s">
        <v>533</v>
      </c>
      <c r="B4" s="158"/>
      <c r="C4" s="158"/>
      <c r="D4" s="158"/>
      <c r="E4" s="158"/>
      <c r="F4" s="158"/>
      <c r="G4" s="159"/>
    </row>
    <row r="5" spans="1:7" ht="15" customHeight="1">
      <c r="A5" s="31"/>
      <c r="B5" s="19"/>
      <c r="C5" s="19"/>
      <c r="D5" s="19"/>
      <c r="E5" s="19"/>
      <c r="F5" s="19"/>
      <c r="G5" s="30"/>
    </row>
    <row r="6" spans="1:7" ht="28.5" customHeight="1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3.5" customHeight="1">
      <c r="A7" s="6"/>
      <c r="B7" s="28"/>
      <c r="C7" s="29"/>
      <c r="D7" s="28"/>
      <c r="E7" s="28"/>
      <c r="F7" s="36" t="s">
        <v>550</v>
      </c>
      <c r="G7" s="38"/>
    </row>
    <row r="8" spans="1:7" ht="10.5" customHeight="1">
      <c r="A8" s="31"/>
      <c r="B8" s="19"/>
      <c r="C8" s="19"/>
      <c r="D8" s="19"/>
      <c r="E8" s="19"/>
      <c r="F8" s="19"/>
      <c r="G8" s="30"/>
    </row>
    <row r="9" spans="1:7" ht="10.5" customHeight="1">
      <c r="A9" s="4" t="s">
        <v>534</v>
      </c>
      <c r="B9" s="19"/>
      <c r="C9" s="19"/>
      <c r="D9" s="19"/>
      <c r="E9" s="19"/>
      <c r="F9" s="19"/>
      <c r="G9" s="30"/>
    </row>
    <row r="10" spans="1:7" ht="12" customHeight="1">
      <c r="A10" s="4" t="s">
        <v>535</v>
      </c>
      <c r="B10" s="19"/>
      <c r="C10" s="19"/>
      <c r="D10" s="19"/>
      <c r="E10" s="19"/>
      <c r="F10" s="19"/>
      <c r="G10" s="30"/>
    </row>
    <row r="11" spans="1:7" ht="10.5" customHeight="1">
      <c r="A11" s="32" t="s">
        <v>59</v>
      </c>
      <c r="B11" s="23" t="s">
        <v>58</v>
      </c>
      <c r="C11" s="23" t="s">
        <v>24</v>
      </c>
      <c r="D11" s="23" t="s">
        <v>3</v>
      </c>
      <c r="E11" s="24">
        <v>7500</v>
      </c>
      <c r="F11" s="24">
        <v>2132.625</v>
      </c>
      <c r="G11" s="33">
        <v>4.54508146</v>
      </c>
    </row>
    <row r="12" spans="1:7" ht="10.5" customHeight="1">
      <c r="A12" s="32" t="s">
        <v>88</v>
      </c>
      <c r="B12" s="23" t="s">
        <v>87</v>
      </c>
      <c r="C12" s="23" t="s">
        <v>22</v>
      </c>
      <c r="D12" s="23" t="s">
        <v>3</v>
      </c>
      <c r="E12" s="24">
        <v>185000</v>
      </c>
      <c r="F12" s="24">
        <v>1973.95</v>
      </c>
      <c r="G12" s="33">
        <v>4.20691099</v>
      </c>
    </row>
    <row r="13" spans="1:7" ht="10.5" customHeight="1">
      <c r="A13" s="32" t="s">
        <v>94</v>
      </c>
      <c r="B13" s="23" t="s">
        <v>93</v>
      </c>
      <c r="C13" s="23" t="s">
        <v>45</v>
      </c>
      <c r="D13" s="23" t="s">
        <v>3</v>
      </c>
      <c r="E13" s="24">
        <v>195000</v>
      </c>
      <c r="F13" s="24">
        <v>1883.7975</v>
      </c>
      <c r="G13" s="33">
        <v>4.01477667</v>
      </c>
    </row>
    <row r="14" spans="1:7" ht="10.5" customHeight="1">
      <c r="A14" s="109" t="s">
        <v>25</v>
      </c>
      <c r="B14" s="76" t="s">
        <v>23</v>
      </c>
      <c r="C14" s="76" t="s">
        <v>24</v>
      </c>
      <c r="D14" s="76" t="s">
        <v>3</v>
      </c>
      <c r="E14" s="77">
        <v>61950</v>
      </c>
      <c r="F14" s="77">
        <v>1763.066025</v>
      </c>
      <c r="G14" s="110">
        <v>3.75747199</v>
      </c>
    </row>
    <row r="15" spans="1:7" ht="10.5" customHeight="1">
      <c r="A15" s="32" t="s">
        <v>98</v>
      </c>
      <c r="B15" s="23" t="s">
        <v>97</v>
      </c>
      <c r="C15" s="23" t="s">
        <v>24</v>
      </c>
      <c r="D15" s="23" t="s">
        <v>3</v>
      </c>
      <c r="E15" s="24">
        <v>115000</v>
      </c>
      <c r="F15" s="24">
        <v>1629.4925</v>
      </c>
      <c r="G15" s="33">
        <v>3.47279815</v>
      </c>
    </row>
    <row r="16" spans="1:7" ht="10.5" customHeight="1">
      <c r="A16" s="32" t="s">
        <v>27</v>
      </c>
      <c r="B16" s="23" t="s">
        <v>26</v>
      </c>
      <c r="C16" s="23" t="s">
        <v>28</v>
      </c>
      <c r="D16" s="23" t="s">
        <v>3</v>
      </c>
      <c r="E16" s="24">
        <v>114929</v>
      </c>
      <c r="F16" s="24">
        <v>1580.963324</v>
      </c>
      <c r="G16" s="33">
        <v>3.36937206</v>
      </c>
    </row>
    <row r="17" spans="1:7" ht="10.5" customHeight="1">
      <c r="A17" s="32" t="s">
        <v>108</v>
      </c>
      <c r="B17" s="23" t="s">
        <v>107</v>
      </c>
      <c r="C17" s="23" t="s">
        <v>109</v>
      </c>
      <c r="D17" s="23" t="s">
        <v>3</v>
      </c>
      <c r="E17" s="24">
        <v>104934</v>
      </c>
      <c r="F17" s="24">
        <v>1526.737233</v>
      </c>
      <c r="G17" s="33">
        <v>3.25380462</v>
      </c>
    </row>
    <row r="18" spans="1:7" ht="10.5" customHeight="1">
      <c r="A18" s="32" t="s">
        <v>90</v>
      </c>
      <c r="B18" s="23" t="s">
        <v>89</v>
      </c>
      <c r="C18" s="23" t="s">
        <v>24</v>
      </c>
      <c r="D18" s="23" t="s">
        <v>3</v>
      </c>
      <c r="E18" s="24">
        <v>40000</v>
      </c>
      <c r="F18" s="24">
        <v>1498.18</v>
      </c>
      <c r="G18" s="33">
        <v>3.19294303</v>
      </c>
    </row>
    <row r="19" spans="1:7" ht="10.5" customHeight="1">
      <c r="A19" s="32" t="s">
        <v>96</v>
      </c>
      <c r="B19" s="23" t="s">
        <v>95</v>
      </c>
      <c r="C19" s="23" t="s">
        <v>18</v>
      </c>
      <c r="D19" s="23" t="s">
        <v>3</v>
      </c>
      <c r="E19" s="24">
        <v>30843</v>
      </c>
      <c r="F19" s="24">
        <v>1426.396221</v>
      </c>
      <c r="G19" s="33">
        <v>3.0399564</v>
      </c>
    </row>
    <row r="20" spans="1:7" ht="10.5" customHeight="1">
      <c r="A20" s="32" t="s">
        <v>30</v>
      </c>
      <c r="B20" s="23" t="s">
        <v>29</v>
      </c>
      <c r="C20" s="23" t="s">
        <v>31</v>
      </c>
      <c r="D20" s="23" t="s">
        <v>3</v>
      </c>
      <c r="E20" s="24">
        <v>30290</v>
      </c>
      <c r="F20" s="24">
        <v>1380.027545</v>
      </c>
      <c r="G20" s="33">
        <v>2.9411348</v>
      </c>
    </row>
    <row r="21" spans="1:7" ht="10.5" customHeight="1">
      <c r="A21" s="32" t="s">
        <v>111</v>
      </c>
      <c r="B21" s="23" t="s">
        <v>110</v>
      </c>
      <c r="C21" s="23" t="s">
        <v>112</v>
      </c>
      <c r="D21" s="23" t="s">
        <v>3</v>
      </c>
      <c r="E21" s="24">
        <v>7500</v>
      </c>
      <c r="F21" s="24">
        <v>1350.36375</v>
      </c>
      <c r="G21" s="33">
        <v>2.87791489</v>
      </c>
    </row>
    <row r="22" spans="1:7" ht="10.5" customHeight="1">
      <c r="A22" s="32" t="s">
        <v>122</v>
      </c>
      <c r="B22" s="23" t="s">
        <v>121</v>
      </c>
      <c r="C22" s="23" t="s">
        <v>24</v>
      </c>
      <c r="D22" s="23" t="s">
        <v>3</v>
      </c>
      <c r="E22" s="24">
        <v>250000</v>
      </c>
      <c r="F22" s="24">
        <v>1345.75</v>
      </c>
      <c r="G22" s="33">
        <v>2.868082</v>
      </c>
    </row>
    <row r="23" spans="1:7" ht="10.5" customHeight="1">
      <c r="A23" s="32" t="s">
        <v>126</v>
      </c>
      <c r="B23" s="23" t="s">
        <v>125</v>
      </c>
      <c r="C23" s="23" t="s">
        <v>40</v>
      </c>
      <c r="D23" s="23" t="s">
        <v>3</v>
      </c>
      <c r="E23" s="24">
        <v>21264</v>
      </c>
      <c r="F23" s="24">
        <v>1238.915064</v>
      </c>
      <c r="G23" s="33">
        <v>2.64039383</v>
      </c>
    </row>
    <row r="24" spans="1:7" ht="10.5" customHeight="1">
      <c r="A24" s="32" t="s">
        <v>21</v>
      </c>
      <c r="B24" s="23" t="s">
        <v>19</v>
      </c>
      <c r="C24" s="23" t="s">
        <v>20</v>
      </c>
      <c r="D24" s="23" t="s">
        <v>3</v>
      </c>
      <c r="E24" s="24">
        <v>28983</v>
      </c>
      <c r="F24" s="24">
        <v>1210.8807570000001</v>
      </c>
      <c r="G24" s="33">
        <v>2.5806467</v>
      </c>
    </row>
    <row r="25" spans="1:7" ht="10.5" customHeight="1">
      <c r="A25" s="32" t="s">
        <v>35</v>
      </c>
      <c r="B25" s="23" t="s">
        <v>34</v>
      </c>
      <c r="C25" s="23" t="s">
        <v>36</v>
      </c>
      <c r="D25" s="23" t="s">
        <v>3</v>
      </c>
      <c r="E25" s="24">
        <v>100000</v>
      </c>
      <c r="F25" s="24">
        <v>1169.85</v>
      </c>
      <c r="G25" s="33">
        <v>2.49320136</v>
      </c>
    </row>
    <row r="26" spans="1:7" ht="10.5" customHeight="1">
      <c r="A26" s="32" t="s">
        <v>71</v>
      </c>
      <c r="B26" s="23" t="s">
        <v>70</v>
      </c>
      <c r="C26" s="23" t="s">
        <v>22</v>
      </c>
      <c r="D26" s="23" t="s">
        <v>3</v>
      </c>
      <c r="E26" s="24">
        <v>24398</v>
      </c>
      <c r="F26" s="24">
        <v>1169.042369</v>
      </c>
      <c r="G26" s="33">
        <v>2.49148012</v>
      </c>
    </row>
    <row r="27" spans="1:7" ht="10.5" customHeight="1">
      <c r="A27" s="32" t="s">
        <v>63</v>
      </c>
      <c r="B27" s="23" t="s">
        <v>62</v>
      </c>
      <c r="C27" s="23" t="s">
        <v>40</v>
      </c>
      <c r="D27" s="23" t="s">
        <v>3</v>
      </c>
      <c r="E27" s="24">
        <v>500000</v>
      </c>
      <c r="F27" s="24">
        <v>1151.25</v>
      </c>
      <c r="G27" s="33">
        <v>2.45356077</v>
      </c>
    </row>
    <row r="28" spans="1:7" ht="10.5" customHeight="1">
      <c r="A28" s="32" t="s">
        <v>55</v>
      </c>
      <c r="B28" s="23" t="s">
        <v>54</v>
      </c>
      <c r="C28" s="23" t="s">
        <v>50</v>
      </c>
      <c r="D28" s="23" t="s">
        <v>3</v>
      </c>
      <c r="E28" s="24">
        <v>60615</v>
      </c>
      <c r="F28" s="24">
        <v>1127.07531</v>
      </c>
      <c r="G28" s="33">
        <v>2.40203931</v>
      </c>
    </row>
    <row r="29" spans="1:7" ht="10.5" customHeight="1">
      <c r="A29" s="32" t="s">
        <v>51</v>
      </c>
      <c r="B29" s="23" t="s">
        <v>49</v>
      </c>
      <c r="C29" s="23" t="s">
        <v>50</v>
      </c>
      <c r="D29" s="23" t="s">
        <v>3</v>
      </c>
      <c r="E29" s="24">
        <v>101218</v>
      </c>
      <c r="F29" s="24">
        <v>1040.369213</v>
      </c>
      <c r="G29" s="33">
        <v>2.21725002</v>
      </c>
    </row>
    <row r="30" spans="1:7" ht="10.5" customHeight="1">
      <c r="A30" s="32" t="s">
        <v>120</v>
      </c>
      <c r="B30" s="23" t="s">
        <v>119</v>
      </c>
      <c r="C30" s="23" t="s">
        <v>18</v>
      </c>
      <c r="D30" s="23" t="s">
        <v>3</v>
      </c>
      <c r="E30" s="24">
        <v>99111</v>
      </c>
      <c r="F30" s="24">
        <v>1000.9715445</v>
      </c>
      <c r="G30" s="33">
        <v>2.13328513</v>
      </c>
    </row>
    <row r="31" spans="1:7" ht="10.5" customHeight="1">
      <c r="A31" s="32" t="s">
        <v>106</v>
      </c>
      <c r="B31" s="23" t="s">
        <v>105</v>
      </c>
      <c r="C31" s="23" t="s">
        <v>28</v>
      </c>
      <c r="D31" s="23" t="s">
        <v>3</v>
      </c>
      <c r="E31" s="24">
        <v>125000</v>
      </c>
      <c r="F31" s="24">
        <v>962.6875</v>
      </c>
      <c r="G31" s="33">
        <v>2.05169362</v>
      </c>
    </row>
    <row r="32" spans="1:7" ht="10.5" customHeight="1">
      <c r="A32" s="32" t="s">
        <v>75</v>
      </c>
      <c r="B32" s="23" t="s">
        <v>74</v>
      </c>
      <c r="C32" s="23" t="s">
        <v>22</v>
      </c>
      <c r="D32" s="23" t="s">
        <v>3</v>
      </c>
      <c r="E32" s="24">
        <v>52000</v>
      </c>
      <c r="F32" s="24">
        <v>942.006</v>
      </c>
      <c r="G32" s="33">
        <v>2.00761691</v>
      </c>
    </row>
    <row r="33" spans="1:7" ht="10.5" customHeight="1">
      <c r="A33" s="32" t="s">
        <v>57</v>
      </c>
      <c r="B33" s="23" t="s">
        <v>56</v>
      </c>
      <c r="C33" s="23" t="s">
        <v>36</v>
      </c>
      <c r="D33" s="23" t="s">
        <v>3</v>
      </c>
      <c r="E33" s="24">
        <v>100008</v>
      </c>
      <c r="F33" s="24">
        <v>941.475312</v>
      </c>
      <c r="G33" s="33">
        <v>2.0064859</v>
      </c>
    </row>
    <row r="34" spans="1:7" ht="10.5" customHeight="1">
      <c r="A34" s="32" t="s">
        <v>42</v>
      </c>
      <c r="B34" s="23" t="s">
        <v>41</v>
      </c>
      <c r="C34" s="23" t="s">
        <v>22</v>
      </c>
      <c r="D34" s="23" t="s">
        <v>3</v>
      </c>
      <c r="E34" s="24">
        <v>26237</v>
      </c>
      <c r="F34" s="24">
        <v>926.8613805</v>
      </c>
      <c r="G34" s="33">
        <v>1.97534047</v>
      </c>
    </row>
    <row r="35" spans="1:7" ht="10.5" customHeight="1">
      <c r="A35" s="32" t="s">
        <v>100</v>
      </c>
      <c r="B35" s="23" t="s">
        <v>99</v>
      </c>
      <c r="C35" s="23" t="s">
        <v>40</v>
      </c>
      <c r="D35" s="23" t="s">
        <v>3</v>
      </c>
      <c r="E35" s="24">
        <v>1400</v>
      </c>
      <c r="F35" s="24">
        <v>917.8274</v>
      </c>
      <c r="G35" s="33">
        <v>1.95608712</v>
      </c>
    </row>
    <row r="36" spans="1:7" ht="10.5" customHeight="1">
      <c r="A36" s="32" t="s">
        <v>69</v>
      </c>
      <c r="B36" s="23" t="s">
        <v>68</v>
      </c>
      <c r="C36" s="23" t="s">
        <v>7</v>
      </c>
      <c r="D36" s="23" t="s">
        <v>3</v>
      </c>
      <c r="E36" s="24">
        <v>225000</v>
      </c>
      <c r="F36" s="24">
        <v>884.025</v>
      </c>
      <c r="G36" s="33">
        <v>1.88404695</v>
      </c>
    </row>
    <row r="37" spans="1:7" ht="10.5" customHeight="1">
      <c r="A37" s="109" t="s">
        <v>39</v>
      </c>
      <c r="B37" s="76" t="s">
        <v>38</v>
      </c>
      <c r="C37" s="76" t="s">
        <v>40</v>
      </c>
      <c r="D37" s="76" t="s">
        <v>3</v>
      </c>
      <c r="E37" s="77">
        <v>3700</v>
      </c>
      <c r="F37" s="77">
        <v>863.50415</v>
      </c>
      <c r="G37" s="110">
        <v>1.84031262</v>
      </c>
    </row>
    <row r="38" spans="1:7" ht="10.5" customHeight="1">
      <c r="A38" s="32" t="s">
        <v>44</v>
      </c>
      <c r="B38" s="23" t="s">
        <v>43</v>
      </c>
      <c r="C38" s="23" t="s">
        <v>45</v>
      </c>
      <c r="D38" s="23" t="s">
        <v>3</v>
      </c>
      <c r="E38" s="24">
        <v>230000</v>
      </c>
      <c r="F38" s="24">
        <v>807.07</v>
      </c>
      <c r="G38" s="33">
        <v>1.72003934</v>
      </c>
    </row>
    <row r="39" spans="1:7" ht="10.5" customHeight="1">
      <c r="A39" s="32" t="s">
        <v>92</v>
      </c>
      <c r="B39" s="23" t="s">
        <v>91</v>
      </c>
      <c r="C39" s="23" t="s">
        <v>22</v>
      </c>
      <c r="D39" s="23" t="s">
        <v>3</v>
      </c>
      <c r="E39" s="24">
        <v>250000</v>
      </c>
      <c r="F39" s="24">
        <v>779.5</v>
      </c>
      <c r="G39" s="33">
        <v>1.66128175</v>
      </c>
    </row>
    <row r="40" spans="1:7" ht="10.5" customHeight="1">
      <c r="A40" s="32" t="s">
        <v>124</v>
      </c>
      <c r="B40" s="23" t="s">
        <v>123</v>
      </c>
      <c r="C40" s="23" t="s">
        <v>22</v>
      </c>
      <c r="D40" s="23" t="s">
        <v>3</v>
      </c>
      <c r="E40" s="24">
        <v>22833</v>
      </c>
      <c r="F40" s="24">
        <v>708.4737405</v>
      </c>
      <c r="G40" s="33">
        <v>1.50990955</v>
      </c>
    </row>
    <row r="41" spans="1:7" ht="10.5" customHeight="1">
      <c r="A41" s="32" t="s">
        <v>14</v>
      </c>
      <c r="B41" s="23" t="s">
        <v>13</v>
      </c>
      <c r="C41" s="23" t="s">
        <v>15</v>
      </c>
      <c r="D41" s="23" t="s">
        <v>3</v>
      </c>
      <c r="E41" s="24">
        <v>5000</v>
      </c>
      <c r="F41" s="24">
        <v>691.76</v>
      </c>
      <c r="G41" s="33">
        <v>1.47428899</v>
      </c>
    </row>
    <row r="42" spans="1:7" ht="10.5" customHeight="1">
      <c r="A42" s="32" t="s">
        <v>6</v>
      </c>
      <c r="B42" s="23" t="s">
        <v>37</v>
      </c>
      <c r="C42" s="23" t="s">
        <v>7</v>
      </c>
      <c r="D42" s="23" t="s">
        <v>3</v>
      </c>
      <c r="E42" s="24">
        <v>15608</v>
      </c>
      <c r="F42" s="24">
        <v>689.975052</v>
      </c>
      <c r="G42" s="33">
        <v>1.47048488</v>
      </c>
    </row>
    <row r="43" spans="1:7" ht="10.5" customHeight="1">
      <c r="A43" s="32" t="s">
        <v>67</v>
      </c>
      <c r="B43" s="23" t="s">
        <v>66</v>
      </c>
      <c r="C43" s="23" t="s">
        <v>24</v>
      </c>
      <c r="D43" s="23" t="s">
        <v>3</v>
      </c>
      <c r="E43" s="24">
        <v>15000</v>
      </c>
      <c r="F43" s="24">
        <v>645.7875</v>
      </c>
      <c r="G43" s="33">
        <v>1.37631172</v>
      </c>
    </row>
    <row r="44" spans="1:7" ht="10.5" customHeight="1">
      <c r="A44" s="32" t="s">
        <v>53</v>
      </c>
      <c r="B44" s="23" t="s">
        <v>52</v>
      </c>
      <c r="C44" s="23" t="s">
        <v>22</v>
      </c>
      <c r="D44" s="23" t="s">
        <v>3</v>
      </c>
      <c r="E44" s="24">
        <v>56000</v>
      </c>
      <c r="F44" s="24">
        <v>568.148</v>
      </c>
      <c r="G44" s="33">
        <v>1.21084529</v>
      </c>
    </row>
    <row r="45" spans="1:7" ht="10.5" customHeight="1">
      <c r="A45" s="32" t="s">
        <v>81</v>
      </c>
      <c r="B45" s="23" t="s">
        <v>80</v>
      </c>
      <c r="C45" s="23" t="s">
        <v>36</v>
      </c>
      <c r="D45" s="23" t="s">
        <v>3</v>
      </c>
      <c r="E45" s="24">
        <v>140000</v>
      </c>
      <c r="F45" s="24">
        <v>567.84</v>
      </c>
      <c r="G45" s="33">
        <v>1.21018888</v>
      </c>
    </row>
    <row r="46" spans="1:7" ht="10.5" customHeight="1">
      <c r="A46" s="32" t="s">
        <v>114</v>
      </c>
      <c r="B46" s="23" t="s">
        <v>113</v>
      </c>
      <c r="C46" s="23" t="s">
        <v>36</v>
      </c>
      <c r="D46" s="23" t="s">
        <v>3</v>
      </c>
      <c r="E46" s="24">
        <v>35000</v>
      </c>
      <c r="F46" s="24">
        <v>558.5825</v>
      </c>
      <c r="G46" s="33">
        <v>1.19045916</v>
      </c>
    </row>
    <row r="47" spans="1:7" ht="10.5" customHeight="1">
      <c r="A47" s="32" t="s">
        <v>17</v>
      </c>
      <c r="B47" s="23" t="s">
        <v>16</v>
      </c>
      <c r="C47" s="23" t="s">
        <v>18</v>
      </c>
      <c r="D47" s="23" t="s">
        <v>3</v>
      </c>
      <c r="E47" s="24">
        <v>38000</v>
      </c>
      <c r="F47" s="24">
        <v>554.648</v>
      </c>
      <c r="G47" s="33">
        <v>1.18207389</v>
      </c>
    </row>
    <row r="48" spans="1:7" ht="10.5" customHeight="1">
      <c r="A48" s="32" t="s">
        <v>65</v>
      </c>
      <c r="B48" s="23" t="s">
        <v>64</v>
      </c>
      <c r="C48" s="23" t="s">
        <v>36</v>
      </c>
      <c r="D48" s="23" t="s">
        <v>3</v>
      </c>
      <c r="E48" s="24">
        <v>12000</v>
      </c>
      <c r="F48" s="24">
        <v>540.468</v>
      </c>
      <c r="G48" s="33">
        <v>1.15185327</v>
      </c>
    </row>
    <row r="49" spans="1:7" ht="10.5" customHeight="1">
      <c r="A49" s="32" t="s">
        <v>33</v>
      </c>
      <c r="B49" s="23" t="s">
        <v>32</v>
      </c>
      <c r="C49" s="23" t="s">
        <v>22</v>
      </c>
      <c r="D49" s="23" t="s">
        <v>3</v>
      </c>
      <c r="E49" s="24">
        <v>205176</v>
      </c>
      <c r="F49" s="24">
        <v>516.53058</v>
      </c>
      <c r="G49" s="33">
        <v>1.10083749</v>
      </c>
    </row>
    <row r="50" spans="1:7" ht="10.5" customHeight="1">
      <c r="A50" s="32" t="s">
        <v>61</v>
      </c>
      <c r="B50" s="23" t="s">
        <v>60</v>
      </c>
      <c r="C50" s="23" t="s">
        <v>36</v>
      </c>
      <c r="D50" s="23" t="s">
        <v>3</v>
      </c>
      <c r="E50" s="24">
        <v>26000</v>
      </c>
      <c r="F50" s="24">
        <v>499.343</v>
      </c>
      <c r="G50" s="33">
        <v>1.06420707</v>
      </c>
    </row>
    <row r="51" spans="1:7" ht="10.5" customHeight="1">
      <c r="A51" s="32" t="s">
        <v>104</v>
      </c>
      <c r="B51" s="23" t="s">
        <v>103</v>
      </c>
      <c r="C51" s="23" t="s">
        <v>22</v>
      </c>
      <c r="D51" s="23" t="s">
        <v>3</v>
      </c>
      <c r="E51" s="24">
        <v>6600</v>
      </c>
      <c r="F51" s="24">
        <v>491.7825</v>
      </c>
      <c r="G51" s="33">
        <v>1.04809403</v>
      </c>
    </row>
    <row r="52" spans="1:7" ht="10.5" customHeight="1">
      <c r="A52" s="32" t="s">
        <v>79</v>
      </c>
      <c r="B52" s="23" t="s">
        <v>78</v>
      </c>
      <c r="C52" s="23" t="s">
        <v>36</v>
      </c>
      <c r="D52" s="23" t="s">
        <v>3</v>
      </c>
      <c r="E52" s="24">
        <v>320000</v>
      </c>
      <c r="F52" s="24">
        <v>484.8</v>
      </c>
      <c r="G52" s="33">
        <v>1.03321282</v>
      </c>
    </row>
    <row r="53" spans="1:7" ht="10.5" customHeight="1">
      <c r="A53" s="32" t="s">
        <v>116</v>
      </c>
      <c r="B53" s="23" t="s">
        <v>115</v>
      </c>
      <c r="C53" s="23" t="s">
        <v>50</v>
      </c>
      <c r="D53" s="23" t="s">
        <v>3</v>
      </c>
      <c r="E53" s="24">
        <v>27637</v>
      </c>
      <c r="F53" s="24">
        <v>435.80785299999997</v>
      </c>
      <c r="G53" s="33">
        <v>0.92880004</v>
      </c>
    </row>
    <row r="54" spans="1:7" ht="10.5" customHeight="1">
      <c r="A54" s="32" t="s">
        <v>47</v>
      </c>
      <c r="B54" s="23" t="s">
        <v>46</v>
      </c>
      <c r="C54" s="23" t="s">
        <v>48</v>
      </c>
      <c r="D54" s="23" t="s">
        <v>3</v>
      </c>
      <c r="E54" s="24">
        <v>100000</v>
      </c>
      <c r="F54" s="24">
        <v>424.15</v>
      </c>
      <c r="G54" s="33">
        <v>0.90395466</v>
      </c>
    </row>
    <row r="55" spans="1:7" ht="10.5" customHeight="1">
      <c r="A55" s="32" t="s">
        <v>86</v>
      </c>
      <c r="B55" s="23" t="s">
        <v>84</v>
      </c>
      <c r="C55" s="23" t="s">
        <v>85</v>
      </c>
      <c r="D55" s="23" t="s">
        <v>3</v>
      </c>
      <c r="E55" s="24">
        <v>14262</v>
      </c>
      <c r="F55" s="24">
        <v>416.029671</v>
      </c>
      <c r="G55" s="33">
        <v>0.88664849</v>
      </c>
    </row>
    <row r="56" spans="1:7" ht="10.5" customHeight="1">
      <c r="A56" s="32" t="s">
        <v>77</v>
      </c>
      <c r="B56" s="23" t="s">
        <v>76</v>
      </c>
      <c r="C56" s="23" t="s">
        <v>40</v>
      </c>
      <c r="D56" s="23" t="s">
        <v>3</v>
      </c>
      <c r="E56" s="24">
        <v>47977</v>
      </c>
      <c r="F56" s="24">
        <v>389.38133200000004</v>
      </c>
      <c r="G56" s="33">
        <v>0.82985517</v>
      </c>
    </row>
    <row r="57" spans="1:7" ht="10.5" customHeight="1">
      <c r="A57" s="32" t="s">
        <v>118</v>
      </c>
      <c r="B57" s="23" t="s">
        <v>117</v>
      </c>
      <c r="C57" s="23" t="s">
        <v>22</v>
      </c>
      <c r="D57" s="23" t="s">
        <v>3</v>
      </c>
      <c r="E57" s="24">
        <v>200000</v>
      </c>
      <c r="F57" s="24">
        <v>298.8</v>
      </c>
      <c r="G57" s="33">
        <v>0.63680691</v>
      </c>
    </row>
    <row r="58" spans="1:7" ht="10.5" customHeight="1">
      <c r="A58" s="32" t="s">
        <v>102</v>
      </c>
      <c r="B58" s="23" t="s">
        <v>101</v>
      </c>
      <c r="C58" s="23" t="s">
        <v>36</v>
      </c>
      <c r="D58" s="23" t="s">
        <v>3</v>
      </c>
      <c r="E58" s="24">
        <v>25000</v>
      </c>
      <c r="F58" s="24">
        <v>33.7625</v>
      </c>
      <c r="G58" s="33">
        <v>0.07195513</v>
      </c>
    </row>
    <row r="59" spans="1:7" ht="10.5" customHeight="1">
      <c r="A59" s="5" t="s">
        <v>536</v>
      </c>
      <c r="B59" s="23"/>
      <c r="C59" s="23"/>
      <c r="D59" s="23"/>
      <c r="E59" s="27">
        <f>SUM(E11:E58)</f>
        <v>4403973</v>
      </c>
      <c r="F59" s="27">
        <f>SUM(F11:F58)</f>
        <v>46140.730326499994</v>
      </c>
      <c r="G59" s="44">
        <f>SUM(G11:G58)</f>
        <v>98.33579642000005</v>
      </c>
    </row>
    <row r="60" spans="1:7" ht="10.5" customHeight="1">
      <c r="A60" s="31"/>
      <c r="B60" s="19"/>
      <c r="C60" s="19"/>
      <c r="D60" s="19"/>
      <c r="E60" s="26"/>
      <c r="F60" s="26"/>
      <c r="G60" s="34"/>
    </row>
    <row r="61" spans="1:7" ht="10.5" customHeight="1">
      <c r="A61" s="6" t="s">
        <v>537</v>
      </c>
      <c r="B61" s="7"/>
      <c r="C61" s="8"/>
      <c r="D61" s="7"/>
      <c r="E61" s="9"/>
      <c r="F61" s="75" t="s">
        <v>538</v>
      </c>
      <c r="G61" s="10" t="s">
        <v>538</v>
      </c>
    </row>
    <row r="62" spans="1:7" ht="10.5" customHeight="1">
      <c r="A62" s="5" t="s">
        <v>536</v>
      </c>
      <c r="B62" s="19"/>
      <c r="C62" s="19"/>
      <c r="D62" s="19"/>
      <c r="E62" s="19"/>
      <c r="F62" s="17">
        <v>0</v>
      </c>
      <c r="G62" s="12">
        <v>0</v>
      </c>
    </row>
    <row r="63" spans="1:7" ht="10.5" customHeight="1">
      <c r="A63" s="31"/>
      <c r="B63" s="19"/>
      <c r="C63" s="19"/>
      <c r="D63" s="19"/>
      <c r="E63" s="19"/>
      <c r="F63" s="19"/>
      <c r="G63" s="30"/>
    </row>
    <row r="64" spans="1:7" ht="10.5" customHeight="1">
      <c r="A64" s="16" t="s">
        <v>540</v>
      </c>
      <c r="B64" s="13"/>
      <c r="C64" s="14"/>
      <c r="D64" s="13"/>
      <c r="E64" s="9"/>
      <c r="F64" s="15"/>
      <c r="G64" s="10"/>
    </row>
    <row r="65" spans="1:7" ht="10.5" customHeight="1">
      <c r="A65" s="16" t="s">
        <v>541</v>
      </c>
      <c r="B65" s="13"/>
      <c r="C65" s="14"/>
      <c r="D65" s="13"/>
      <c r="E65" s="9"/>
      <c r="F65" s="75" t="s">
        <v>538</v>
      </c>
      <c r="G65" s="10" t="s">
        <v>538</v>
      </c>
    </row>
    <row r="66" spans="1:7" ht="10.5" customHeight="1">
      <c r="A66" s="6" t="s">
        <v>536</v>
      </c>
      <c r="B66" s="13"/>
      <c r="C66" s="14"/>
      <c r="D66" s="13"/>
      <c r="E66" s="9"/>
      <c r="F66" s="17">
        <v>0</v>
      </c>
      <c r="G66" s="12">
        <v>0</v>
      </c>
    </row>
    <row r="67" spans="1:7" ht="10.5" customHeight="1">
      <c r="A67" s="6"/>
      <c r="B67" s="13"/>
      <c r="C67" s="14"/>
      <c r="D67" s="13"/>
      <c r="E67" s="9"/>
      <c r="F67" s="19"/>
      <c r="G67" s="30"/>
    </row>
    <row r="68" spans="1:7" ht="10.5" customHeight="1">
      <c r="A68" s="16" t="s">
        <v>542</v>
      </c>
      <c r="B68" s="19"/>
      <c r="C68" s="19"/>
      <c r="D68" s="19"/>
      <c r="E68" s="19"/>
      <c r="F68" s="78"/>
      <c r="G68" s="111"/>
    </row>
    <row r="69" spans="1:7" ht="10.5" customHeight="1">
      <c r="A69" s="112" t="s">
        <v>8</v>
      </c>
      <c r="B69" s="80" t="s">
        <v>5</v>
      </c>
      <c r="C69" s="80" t="s">
        <v>7</v>
      </c>
      <c r="D69" s="80" t="s">
        <v>3</v>
      </c>
      <c r="E69" s="78">
        <v>22400</v>
      </c>
      <c r="F69" s="78">
        <v>2.2555008</v>
      </c>
      <c r="G69" s="113">
        <v>0.00480696</v>
      </c>
    </row>
    <row r="70" spans="1:7" ht="10.5" customHeight="1">
      <c r="A70" s="112" t="s">
        <v>10</v>
      </c>
      <c r="B70" s="80" t="s">
        <v>9</v>
      </c>
      <c r="C70" s="80" t="s">
        <v>7</v>
      </c>
      <c r="D70" s="80" t="s">
        <v>3</v>
      </c>
      <c r="E70" s="78">
        <v>12800</v>
      </c>
      <c r="F70" s="78">
        <v>1.3053439999999998</v>
      </c>
      <c r="G70" s="113">
        <v>0.00278197</v>
      </c>
    </row>
    <row r="71" spans="1:7" ht="10.5" customHeight="1">
      <c r="A71" s="112" t="s">
        <v>12</v>
      </c>
      <c r="B71" s="80" t="s">
        <v>11</v>
      </c>
      <c r="C71" s="80" t="s">
        <v>7</v>
      </c>
      <c r="D71" s="80" t="s">
        <v>3</v>
      </c>
      <c r="E71" s="78">
        <v>9600</v>
      </c>
      <c r="F71" s="78">
        <v>0.9890304</v>
      </c>
      <c r="G71" s="113">
        <v>0.00210784</v>
      </c>
    </row>
    <row r="72" spans="1:7" ht="10.5" customHeight="1">
      <c r="A72" s="16"/>
      <c r="B72" s="19"/>
      <c r="C72" s="19"/>
      <c r="D72" s="19"/>
      <c r="E72" s="79">
        <v>44800</v>
      </c>
      <c r="F72" s="27">
        <v>4.5498752</v>
      </c>
      <c r="G72" s="111">
        <v>0.00969677</v>
      </c>
    </row>
    <row r="73" spans="1:7" ht="10.5" customHeight="1">
      <c r="A73" s="31"/>
      <c r="B73" s="19"/>
      <c r="C73" s="19"/>
      <c r="D73" s="19"/>
      <c r="E73" s="26"/>
      <c r="F73" s="26"/>
      <c r="G73" s="34"/>
    </row>
    <row r="74" spans="1:7" ht="10.5" customHeight="1">
      <c r="A74" s="39" t="s">
        <v>551</v>
      </c>
      <c r="B74" s="25"/>
      <c r="C74" s="40"/>
      <c r="D74" s="25"/>
      <c r="E74" s="25"/>
      <c r="F74" s="41"/>
      <c r="G74" s="114"/>
    </row>
    <row r="75" spans="1:7" ht="10.5" customHeight="1">
      <c r="A75" s="5" t="s">
        <v>536</v>
      </c>
      <c r="B75" s="25"/>
      <c r="C75" s="40"/>
      <c r="D75" s="25"/>
      <c r="E75" s="25"/>
      <c r="F75" s="42"/>
      <c r="G75" s="115"/>
    </row>
    <row r="76" spans="1:7" ht="10.5" customHeight="1">
      <c r="A76" s="31"/>
      <c r="B76" s="19"/>
      <c r="C76" s="19"/>
      <c r="D76" s="19"/>
      <c r="E76" s="9"/>
      <c r="F76" s="27"/>
      <c r="G76" s="18"/>
    </row>
    <row r="77" spans="1:7" ht="10.5" customHeight="1">
      <c r="A77" s="5" t="s">
        <v>552</v>
      </c>
      <c r="B77" s="19"/>
      <c r="C77" s="19"/>
      <c r="D77" s="26"/>
      <c r="E77" s="19"/>
      <c r="F77" s="19"/>
      <c r="G77" s="34"/>
    </row>
    <row r="78" spans="1:7" ht="10.5" customHeight="1">
      <c r="A78" s="5" t="s">
        <v>543</v>
      </c>
      <c r="B78" s="19"/>
      <c r="C78" s="19"/>
      <c r="D78" s="19"/>
      <c r="E78" s="19"/>
      <c r="F78" s="19"/>
      <c r="G78" s="30"/>
    </row>
    <row r="79" spans="1:7" ht="10.5" customHeight="1">
      <c r="A79" s="112" t="s">
        <v>607</v>
      </c>
      <c r="B79" s="19"/>
      <c r="C79" s="80" t="s">
        <v>4</v>
      </c>
      <c r="D79" s="80" t="s">
        <v>3</v>
      </c>
      <c r="E79" s="78">
        <v>18051480</v>
      </c>
      <c r="F79" s="78">
        <v>180.5148</v>
      </c>
      <c r="G79" s="113">
        <v>0.38471577</v>
      </c>
    </row>
    <row r="80" spans="1:7" ht="10.5" customHeight="1">
      <c r="A80" s="5" t="s">
        <v>536</v>
      </c>
      <c r="B80" s="19"/>
      <c r="C80" s="19"/>
      <c r="D80" s="19"/>
      <c r="E80" s="79">
        <v>18051480</v>
      </c>
      <c r="F80" s="27">
        <v>180.5148</v>
      </c>
      <c r="G80" s="111">
        <v>0.38471577</v>
      </c>
    </row>
    <row r="81" spans="1:7" ht="10.5" customHeight="1">
      <c r="A81" s="5"/>
      <c r="B81" s="19"/>
      <c r="C81" s="19"/>
      <c r="D81" s="19"/>
      <c r="E81" s="79"/>
      <c r="F81" s="27"/>
      <c r="G81" s="111"/>
    </row>
    <row r="82" spans="1:7" ht="11.25" customHeight="1">
      <c r="A82" s="5" t="s">
        <v>553</v>
      </c>
      <c r="B82" s="19"/>
      <c r="C82" s="19"/>
      <c r="D82" s="19"/>
      <c r="E82" s="79">
        <v>22500253</v>
      </c>
      <c r="F82" s="79">
        <v>46325.795001700004</v>
      </c>
      <c r="G82" s="111">
        <v>98.73020896000001</v>
      </c>
    </row>
    <row r="83" spans="1:7" ht="11.25" customHeight="1">
      <c r="A83" s="5" t="s">
        <v>554</v>
      </c>
      <c r="B83" s="19"/>
      <c r="C83" s="19"/>
      <c r="D83" s="19"/>
      <c r="E83" s="19"/>
      <c r="F83" s="79">
        <v>595.8063017000007</v>
      </c>
      <c r="G83" s="79">
        <f>F83*100/F84</f>
        <v>1.2697910666932586</v>
      </c>
    </row>
    <row r="84" spans="1:7" ht="12" customHeight="1" thickBot="1">
      <c r="A84" s="43" t="s">
        <v>555</v>
      </c>
      <c r="B84" s="35"/>
      <c r="C84" s="35"/>
      <c r="D84" s="35"/>
      <c r="E84" s="35"/>
      <c r="F84" s="116">
        <v>46921.6013034</v>
      </c>
      <c r="G84" s="117">
        <v>100</v>
      </c>
    </row>
    <row r="85" spans="6:7" ht="12" customHeight="1">
      <c r="F85" s="1"/>
      <c r="G85" s="21"/>
    </row>
    <row r="86" spans="1:7" ht="12" customHeight="1">
      <c r="A86" s="67" t="s">
        <v>587</v>
      </c>
      <c r="F86" s="1"/>
      <c r="G86" s="21"/>
    </row>
    <row r="87" spans="6:7" ht="12" customHeight="1">
      <c r="F87" s="1"/>
      <c r="G87" s="21"/>
    </row>
    <row r="88" spans="6:7" ht="12" customHeight="1">
      <c r="F88" s="1"/>
      <c r="G88" s="21"/>
    </row>
    <row r="89" ht="15" customHeight="1"/>
    <row r="90" ht="15" customHeight="1"/>
    <row r="91" ht="13.5" customHeight="1"/>
    <row r="92" ht="15" customHeight="1"/>
    <row r="93" ht="28.5" customHeight="1"/>
    <row r="94" ht="13.5" customHeight="1"/>
    <row r="95" ht="12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1.25" customHeight="1"/>
    <row r="121" ht="11.25" customHeight="1"/>
    <row r="122" ht="12" customHeight="1"/>
    <row r="123" spans="1:7" ht="12" customHeight="1">
      <c r="A123" s="45"/>
      <c r="B123" s="46"/>
      <c r="C123" s="46"/>
      <c r="D123" s="46"/>
      <c r="E123" s="46"/>
      <c r="F123" s="47"/>
      <c r="G123" s="48"/>
    </row>
    <row r="124" spans="1:7" ht="12" customHeight="1">
      <c r="A124" s="45"/>
      <c r="B124" s="46"/>
      <c r="C124" s="46"/>
      <c r="D124" s="46"/>
      <c r="E124" s="46"/>
      <c r="F124" s="47"/>
      <c r="G124" s="48"/>
    </row>
    <row r="125" spans="1:7" ht="12" customHeight="1">
      <c r="A125" s="45"/>
      <c r="B125" s="46"/>
      <c r="C125" s="46"/>
      <c r="D125" s="46"/>
      <c r="E125" s="46"/>
      <c r="F125" s="47"/>
      <c r="G125" s="48"/>
    </row>
    <row r="126" ht="15" customHeight="1"/>
    <row r="127" ht="15" customHeight="1"/>
    <row r="128" ht="13.5" customHeight="1"/>
    <row r="129" ht="15" customHeight="1"/>
    <row r="130" ht="28.5" customHeight="1"/>
    <row r="131" ht="13.5" customHeight="1"/>
    <row r="132" ht="12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2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1.25" customHeight="1"/>
    <row r="157" ht="11.25" customHeight="1"/>
    <row r="158" ht="12" customHeight="1"/>
    <row r="159" spans="1:7" ht="12" customHeight="1">
      <c r="A159" s="45"/>
      <c r="F159" s="20"/>
      <c r="G159" s="2"/>
    </row>
    <row r="160" spans="1:7" ht="12" customHeight="1">
      <c r="A160" s="45"/>
      <c r="F160" s="20"/>
      <c r="G160" s="2"/>
    </row>
    <row r="161" spans="1:7" ht="12" customHeight="1">
      <c r="A161" s="45"/>
      <c r="F161" s="20"/>
      <c r="G161" s="2"/>
    </row>
    <row r="162" ht="15" customHeight="1"/>
    <row r="163" ht="15" customHeight="1"/>
    <row r="164" ht="13.5" customHeight="1"/>
    <row r="165" ht="15" customHeight="1"/>
    <row r="166" ht="28.5" customHeight="1"/>
    <row r="167" ht="11.25" customHeight="1"/>
    <row r="168" ht="10.5" customHeight="1"/>
    <row r="169" ht="12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1.25" customHeight="1"/>
    <row r="210" ht="11.25" customHeight="1"/>
    <row r="211" ht="12" customHeight="1"/>
    <row r="212" spans="6:7" ht="12" customHeight="1">
      <c r="F212" s="20"/>
      <c r="G212" s="2"/>
    </row>
    <row r="213" spans="6:7" ht="12" customHeight="1">
      <c r="F213" s="20"/>
      <c r="G213" s="2"/>
    </row>
    <row r="214" spans="6:7" ht="12" customHeight="1">
      <c r="F214" s="20"/>
      <c r="G214" s="2"/>
    </row>
    <row r="215" ht="15" customHeight="1"/>
    <row r="216" ht="15" customHeight="1"/>
    <row r="217" ht="13.5" customHeight="1"/>
    <row r="218" ht="15" customHeight="1"/>
    <row r="219" ht="28.5" customHeight="1"/>
    <row r="220" ht="13.5" customHeight="1"/>
    <row r="221" ht="10.5" customHeight="1"/>
    <row r="222" ht="12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1.25" customHeight="1"/>
    <row r="233" ht="11.25" customHeight="1"/>
    <row r="234" ht="12" customHeight="1"/>
    <row r="235" spans="1:7" ht="12" customHeight="1">
      <c r="A235" s="45"/>
      <c r="F235" s="20"/>
      <c r="G235" s="2"/>
    </row>
    <row r="236" spans="1:7" ht="12" customHeight="1">
      <c r="A236" s="45"/>
      <c r="F236" s="20"/>
      <c r="G236" s="2"/>
    </row>
    <row r="237" spans="1:7" ht="12" customHeight="1">
      <c r="A237" s="45"/>
      <c r="F237" s="20"/>
      <c r="G237" s="2"/>
    </row>
    <row r="238" ht="15" customHeight="1"/>
    <row r="239" ht="15" customHeight="1"/>
    <row r="240" ht="13.5" customHeight="1"/>
    <row r="241" ht="15" customHeight="1"/>
    <row r="242" ht="28.5" customHeight="1"/>
    <row r="243" ht="10.5" customHeight="1"/>
    <row r="244" ht="10.5" customHeight="1"/>
    <row r="245" ht="12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1.25" customHeight="1"/>
    <row r="256" ht="11.25" customHeight="1"/>
    <row r="257" ht="12" customHeight="1"/>
    <row r="258" spans="1:7" ht="12" customHeight="1">
      <c r="A258" s="46"/>
      <c r="B258" s="46"/>
      <c r="C258" s="46"/>
      <c r="D258" s="46"/>
      <c r="E258" s="46"/>
      <c r="F258" s="47"/>
      <c r="G258" s="48"/>
    </row>
    <row r="259" spans="1:7" ht="12" customHeight="1">
      <c r="A259" s="46"/>
      <c r="B259" s="46"/>
      <c r="C259" s="46"/>
      <c r="D259" s="46"/>
      <c r="E259" s="46"/>
      <c r="F259" s="47"/>
      <c r="G259" s="48"/>
    </row>
    <row r="260" spans="1:7" ht="12" customHeight="1">
      <c r="A260" s="46"/>
      <c r="B260" s="46"/>
      <c r="C260" s="46"/>
      <c r="D260" s="46"/>
      <c r="E260" s="46"/>
      <c r="F260" s="47"/>
      <c r="G260" s="48"/>
    </row>
    <row r="261" ht="15" customHeight="1"/>
    <row r="262" ht="15" customHeight="1"/>
    <row r="263" ht="13.5" customHeight="1"/>
    <row r="264" ht="15" customHeight="1"/>
    <row r="265" ht="28.5" customHeight="1"/>
    <row r="266" ht="10.5" customHeight="1"/>
    <row r="267" ht="12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1.25" customHeight="1"/>
    <row r="276" ht="11.25" customHeight="1"/>
    <row r="277" ht="12" customHeight="1"/>
    <row r="278" spans="6:7" ht="12" customHeight="1">
      <c r="F278" s="1"/>
      <c r="G278" s="21"/>
    </row>
    <row r="279" spans="6:7" ht="12" customHeight="1">
      <c r="F279" s="1"/>
      <c r="G279" s="21"/>
    </row>
    <row r="280" spans="6:7" ht="12" customHeight="1">
      <c r="F280" s="1"/>
      <c r="G280" s="21"/>
    </row>
    <row r="281" ht="15" customHeight="1"/>
    <row r="282" ht="15" customHeight="1"/>
    <row r="283" ht="13.5" customHeight="1"/>
    <row r="284" ht="15" customHeight="1"/>
    <row r="285" ht="28.5" customHeight="1"/>
    <row r="286" ht="10.5" customHeight="1"/>
    <row r="287" ht="12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1.25" customHeight="1"/>
    <row r="296" ht="11.25" customHeight="1"/>
    <row r="297" ht="12" customHeight="1"/>
    <row r="298" ht="12" customHeight="1"/>
    <row r="299" ht="12" customHeight="1"/>
    <row r="300" spans="1:7" ht="12" customHeight="1">
      <c r="A300" s="67"/>
      <c r="F300" s="1"/>
      <c r="G300" s="2"/>
    </row>
    <row r="301" spans="1:7" ht="12" customHeight="1">
      <c r="A301" s="67"/>
      <c r="F301" s="1"/>
      <c r="G301" s="2"/>
    </row>
    <row r="302" spans="6:7" ht="12" customHeight="1">
      <c r="F302" s="1"/>
      <c r="G302" s="2"/>
    </row>
    <row r="303" ht="15" customHeight="1"/>
    <row r="304" ht="15" customHeight="1"/>
    <row r="305" ht="13.5" customHeight="1"/>
    <row r="306" ht="15" customHeight="1"/>
    <row r="307" ht="28.5" customHeight="1"/>
    <row r="308" ht="10.5" customHeight="1"/>
    <row r="309" ht="10.5" customHeight="1"/>
    <row r="310" ht="12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1.25" customHeight="1"/>
    <row r="370" ht="11.25" customHeight="1"/>
    <row r="371" ht="12" customHeight="1"/>
    <row r="372" spans="1:7" ht="12" customHeight="1">
      <c r="A372" s="45"/>
      <c r="F372" s="20"/>
      <c r="G372" s="2"/>
    </row>
    <row r="373" spans="1:7" ht="12" customHeight="1">
      <c r="A373" s="45"/>
      <c r="F373" s="20"/>
      <c r="G373" s="2"/>
    </row>
    <row r="374" spans="1:7" ht="12" customHeight="1">
      <c r="A374" s="45"/>
      <c r="F374" s="20"/>
      <c r="G374" s="2"/>
    </row>
    <row r="375" ht="15" customHeight="1"/>
    <row r="376" ht="15" customHeight="1"/>
    <row r="377" ht="13.5" customHeight="1"/>
    <row r="378" ht="15" customHeight="1"/>
    <row r="379" ht="28.5" customHeight="1"/>
    <row r="380" ht="13.5" customHeight="1"/>
    <row r="381" ht="12" customHeight="1"/>
    <row r="382" ht="10.5" customHeight="1"/>
    <row r="383" ht="10.5" customHeight="1"/>
    <row r="384" ht="12" customHeight="1"/>
    <row r="385" ht="10.5" customHeight="1"/>
    <row r="386" ht="10.5" customHeight="1"/>
    <row r="387" ht="10.5" customHeight="1"/>
    <row r="388" ht="12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2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1.25" customHeight="1"/>
    <row r="458" ht="11.25" customHeight="1"/>
    <row r="459" ht="12" customHeight="1"/>
    <row r="460" spans="6:7" ht="12" customHeight="1">
      <c r="F460" s="20"/>
      <c r="G460" s="2"/>
    </row>
    <row r="461" spans="6:7" ht="12" customHeight="1">
      <c r="F461" s="20"/>
      <c r="G461" s="2"/>
    </row>
    <row r="462" spans="6:7" ht="12" customHeight="1">
      <c r="F462" s="20"/>
      <c r="G462" s="2"/>
    </row>
    <row r="463" ht="15" customHeight="1"/>
    <row r="464" ht="15" customHeight="1"/>
    <row r="465" ht="13.5" customHeight="1"/>
    <row r="466" ht="15" customHeight="1"/>
    <row r="467" ht="28.5" customHeight="1"/>
    <row r="468" ht="13.5" customHeight="1"/>
    <row r="469" ht="10.5" customHeight="1"/>
    <row r="470" ht="10.5" customHeight="1"/>
    <row r="471" ht="12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1.25" customHeight="1"/>
    <row r="529" ht="11.25" customHeight="1"/>
    <row r="530" ht="12" customHeight="1"/>
    <row r="531" spans="1:7" ht="12" customHeight="1">
      <c r="A531" s="45"/>
      <c r="B531" s="46"/>
      <c r="C531" s="46"/>
      <c r="D531" s="46"/>
      <c r="E531" s="46"/>
      <c r="F531" s="47"/>
      <c r="G531" s="48"/>
    </row>
    <row r="532" spans="1:7" ht="12" customHeight="1">
      <c r="A532" s="45"/>
      <c r="F532" s="20"/>
      <c r="G532" s="2"/>
    </row>
    <row r="533" spans="1:7" ht="12" customHeight="1">
      <c r="A533" s="45"/>
      <c r="F533" s="20"/>
      <c r="G533" s="2"/>
    </row>
    <row r="534" ht="15" customHeight="1"/>
    <row r="535" ht="15" customHeight="1"/>
    <row r="536" ht="13.5" customHeight="1"/>
    <row r="537" ht="15" customHeight="1"/>
    <row r="538" ht="28.5" customHeight="1"/>
    <row r="539" ht="13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2" customHeight="1"/>
    <row r="580" ht="10.5" customHeight="1"/>
    <row r="581" ht="10.5" customHeight="1"/>
    <row r="582" ht="10.5" customHeight="1"/>
    <row r="583" ht="10.5" customHeight="1"/>
    <row r="584" ht="10.5" customHeight="1"/>
    <row r="585" ht="11.25" customHeight="1"/>
    <row r="586" ht="11.25" customHeight="1"/>
    <row r="587" ht="12" customHeight="1"/>
    <row r="588" spans="1:7" ht="12" customHeight="1">
      <c r="A588" s="45"/>
      <c r="F588" s="1"/>
      <c r="G588" s="21"/>
    </row>
    <row r="589" spans="1:7" ht="12" customHeight="1">
      <c r="A589" s="45"/>
      <c r="F589" s="1"/>
      <c r="G589" s="21"/>
    </row>
    <row r="590" spans="1:7" ht="12" customHeight="1">
      <c r="A590" s="45"/>
      <c r="F590" s="1"/>
      <c r="G590" s="21"/>
    </row>
    <row r="591" ht="15" customHeight="1"/>
    <row r="592" ht="15" customHeight="1"/>
    <row r="593" ht="13.5" customHeight="1"/>
    <row r="594" ht="15" customHeight="1"/>
    <row r="595" ht="28.5" customHeight="1"/>
    <row r="596" ht="13.5" customHeight="1"/>
    <row r="597" ht="10.5" customHeight="1"/>
    <row r="598" ht="12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1.25" customHeight="1"/>
    <row r="656" ht="11.25" customHeight="1"/>
    <row r="657" ht="12" customHeight="1"/>
    <row r="658" spans="1:7" ht="12" customHeight="1">
      <c r="A658" s="45"/>
      <c r="F658" s="20"/>
      <c r="G658" s="20"/>
    </row>
    <row r="659" spans="1:7" ht="12" customHeight="1">
      <c r="A659" s="45"/>
      <c r="F659" s="20"/>
      <c r="G659" s="20"/>
    </row>
    <row r="660" spans="1:7" ht="12" customHeight="1">
      <c r="A660" s="45"/>
      <c r="F660" s="20"/>
      <c r="G660" s="20"/>
    </row>
    <row r="661" ht="15" customHeight="1"/>
    <row r="662" ht="15" customHeight="1"/>
    <row r="663" ht="13.5" customHeight="1"/>
    <row r="664" ht="15" customHeight="1"/>
    <row r="665" ht="28.5" customHeight="1"/>
    <row r="666" ht="13.5" customHeight="1"/>
    <row r="667" ht="10.5" customHeight="1"/>
    <row r="668" ht="12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2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2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1.25" customHeight="1"/>
    <row r="754" ht="11.25" customHeight="1"/>
    <row r="755" ht="12" customHeight="1"/>
    <row r="756" ht="12" customHeight="1"/>
    <row r="757" ht="12" customHeight="1"/>
    <row r="758" ht="12" customHeight="1"/>
    <row r="759" spans="1:7" ht="12" customHeight="1">
      <c r="A759" s="45"/>
      <c r="F759" s="20"/>
      <c r="G759" s="2"/>
    </row>
    <row r="760" spans="1:7" ht="12" customHeight="1">
      <c r="A760" s="45"/>
      <c r="F760" s="20"/>
      <c r="G760" s="2"/>
    </row>
    <row r="761" spans="1:7" ht="12" customHeight="1">
      <c r="A761" s="45"/>
      <c r="F761" s="20"/>
      <c r="G761" s="2"/>
    </row>
    <row r="762" ht="15" customHeight="1"/>
    <row r="763" ht="15" customHeight="1"/>
    <row r="764" ht="13.5" customHeight="1"/>
    <row r="765" ht="15" customHeight="1"/>
    <row r="766" ht="28.5" customHeight="1"/>
    <row r="767" ht="13.5" customHeight="1"/>
    <row r="768" ht="10.5" customHeight="1"/>
    <row r="769" ht="12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1.25" customHeight="1"/>
    <row r="799" ht="11.25" customHeight="1"/>
    <row r="800" ht="12" customHeight="1"/>
    <row r="801" spans="1:7" ht="12" customHeight="1">
      <c r="A801" s="45"/>
      <c r="B801" s="46"/>
      <c r="C801" s="46"/>
      <c r="D801" s="46"/>
      <c r="E801" s="46"/>
      <c r="F801" s="47"/>
      <c r="G801" s="48"/>
    </row>
    <row r="802" spans="1:7" ht="12" customHeight="1">
      <c r="A802" s="45"/>
      <c r="F802" s="20"/>
      <c r="G802" s="2"/>
    </row>
    <row r="803" spans="1:7" ht="12" customHeight="1">
      <c r="A803" s="45"/>
      <c r="F803" s="20"/>
      <c r="G803" s="2"/>
    </row>
    <row r="804" ht="15" customHeight="1"/>
    <row r="805" ht="15" customHeight="1"/>
    <row r="806" ht="13.5" customHeight="1"/>
    <row r="807" ht="15" customHeight="1"/>
    <row r="808" ht="28.5" customHeight="1"/>
    <row r="809" ht="13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1.25" customHeight="1"/>
    <row r="870" ht="11.25" customHeight="1"/>
    <row r="871" ht="12" customHeight="1"/>
    <row r="872" spans="6:7" ht="12" customHeight="1">
      <c r="F872" s="1"/>
      <c r="G872" s="21"/>
    </row>
    <row r="873" spans="6:7" ht="12" customHeight="1">
      <c r="F873" s="1"/>
      <c r="G873" s="21"/>
    </row>
    <row r="874" spans="6:7" ht="12" customHeight="1">
      <c r="F874" s="1"/>
      <c r="G874" s="21"/>
    </row>
    <row r="875" ht="15" customHeight="1"/>
    <row r="876" ht="15" customHeight="1"/>
    <row r="877" ht="13.5" customHeight="1"/>
    <row r="878" ht="15" customHeight="1"/>
    <row r="879" ht="28.5" customHeight="1"/>
    <row r="880" ht="13.5" customHeight="1"/>
    <row r="881" ht="13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2" customHeight="1"/>
    <row r="948" ht="10.5" customHeight="1"/>
    <row r="949" ht="10.5" customHeight="1"/>
    <row r="950" ht="10.5" customHeight="1"/>
    <row r="951" ht="10.5" customHeight="1"/>
    <row r="952" ht="11.25" customHeight="1"/>
    <row r="953" ht="11.25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5.75" customHeight="1"/>
  </sheetData>
  <sheetProtection/>
  <mergeCells count="3">
    <mergeCell ref="A2:G2"/>
    <mergeCell ref="A3:G3"/>
    <mergeCell ref="A4:G4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45.28125" style="0" customWidth="1"/>
    <col min="2" max="2" width="13.8515625" style="0" customWidth="1"/>
    <col min="3" max="3" width="17.00390625" style="0" customWidth="1"/>
    <col min="4" max="4" width="13.28125" style="0" customWidth="1"/>
    <col min="5" max="5" width="15.00390625" style="0" customWidth="1"/>
    <col min="6" max="6" width="12.8515625" style="0" customWidth="1"/>
    <col min="7" max="7" width="9.28125" style="0" customWidth="1"/>
  </cols>
  <sheetData>
    <row r="1" ht="13.5" thickBot="1"/>
    <row r="2" spans="1:7" ht="12.75">
      <c r="A2" s="160" t="s">
        <v>2</v>
      </c>
      <c r="B2" s="161"/>
      <c r="C2" s="161"/>
      <c r="D2" s="161"/>
      <c r="E2" s="161"/>
      <c r="F2" s="161"/>
      <c r="G2" s="162"/>
    </row>
    <row r="3" spans="1:7" ht="12.75">
      <c r="A3" s="157" t="s">
        <v>606</v>
      </c>
      <c r="B3" s="158"/>
      <c r="C3" s="158"/>
      <c r="D3" s="158"/>
      <c r="E3" s="158"/>
      <c r="F3" s="158"/>
      <c r="G3" s="159"/>
    </row>
    <row r="4" spans="1:7" ht="12.75">
      <c r="A4" s="163" t="s">
        <v>544</v>
      </c>
      <c r="B4" s="164"/>
      <c r="C4" s="164"/>
      <c r="D4" s="164"/>
      <c r="E4" s="164"/>
      <c r="F4" s="164"/>
      <c r="G4" s="165"/>
    </row>
    <row r="5" spans="1:7" ht="12.75">
      <c r="A5" s="31"/>
      <c r="B5" s="19"/>
      <c r="C5" s="19"/>
      <c r="D5" s="19"/>
      <c r="E5" s="19"/>
      <c r="F5" s="19"/>
      <c r="G5" s="30"/>
    </row>
    <row r="6" spans="1:7" ht="24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16" t="s">
        <v>540</v>
      </c>
      <c r="B8" s="19"/>
      <c r="C8" s="19"/>
      <c r="D8" s="19"/>
      <c r="E8" s="19"/>
      <c r="F8" s="19"/>
      <c r="G8" s="30"/>
    </row>
    <row r="9" spans="1:7" ht="12.75">
      <c r="A9" s="16" t="s">
        <v>541</v>
      </c>
      <c r="B9" s="19"/>
      <c r="C9" s="19"/>
      <c r="D9" s="19"/>
      <c r="E9" s="19"/>
      <c r="F9" s="19"/>
      <c r="G9" s="30"/>
    </row>
    <row r="10" spans="1:7" ht="12.75">
      <c r="A10" s="133"/>
      <c r="B10" s="46"/>
      <c r="C10" s="46"/>
      <c r="D10" s="46"/>
      <c r="E10" s="46"/>
      <c r="F10" s="46"/>
      <c r="G10" s="134"/>
    </row>
    <row r="11" spans="1:7" ht="24">
      <c r="A11" s="112" t="s">
        <v>611</v>
      </c>
      <c r="B11" s="80" t="s">
        <v>612</v>
      </c>
      <c r="C11" s="80" t="s">
        <v>50</v>
      </c>
      <c r="D11" s="80" t="s">
        <v>135</v>
      </c>
      <c r="E11" s="78">
        <v>1500000</v>
      </c>
      <c r="F11" s="78">
        <v>1501.59</v>
      </c>
      <c r="G11" s="113">
        <v>9.92082679</v>
      </c>
    </row>
    <row r="12" spans="1:7" ht="24">
      <c r="A12" s="112" t="s">
        <v>613</v>
      </c>
      <c r="B12" s="80" t="s">
        <v>614</v>
      </c>
      <c r="C12" s="80" t="s">
        <v>45</v>
      </c>
      <c r="D12" s="80" t="s">
        <v>129</v>
      </c>
      <c r="E12" s="78">
        <v>1500000</v>
      </c>
      <c r="F12" s="78">
        <v>1501.2045</v>
      </c>
      <c r="G12" s="113">
        <v>9.91827983</v>
      </c>
    </row>
    <row r="13" spans="1:7" ht="12.75">
      <c r="A13" s="112" t="s">
        <v>615</v>
      </c>
      <c r="B13" s="80" t="s">
        <v>616</v>
      </c>
      <c r="C13" s="80" t="s">
        <v>50</v>
      </c>
      <c r="D13" s="80" t="s">
        <v>617</v>
      </c>
      <c r="E13" s="78">
        <v>1500000</v>
      </c>
      <c r="F13" s="78">
        <v>1500.4365</v>
      </c>
      <c r="G13" s="113">
        <v>9.91320575</v>
      </c>
    </row>
    <row r="14" spans="1:7" ht="24">
      <c r="A14" s="112" t="s">
        <v>160</v>
      </c>
      <c r="B14" s="80" t="s">
        <v>158</v>
      </c>
      <c r="C14" s="80" t="s">
        <v>159</v>
      </c>
      <c r="D14" s="80" t="s">
        <v>145</v>
      </c>
      <c r="E14" s="78">
        <v>100</v>
      </c>
      <c r="F14" s="78">
        <v>1063.163</v>
      </c>
      <c r="G14" s="113">
        <v>7.02419167</v>
      </c>
    </row>
    <row r="15" spans="1:7" ht="12.75">
      <c r="A15" s="112" t="s">
        <v>130</v>
      </c>
      <c r="B15" s="80" t="s">
        <v>127</v>
      </c>
      <c r="C15" s="80" t="s">
        <v>128</v>
      </c>
      <c r="D15" s="80" t="s">
        <v>129</v>
      </c>
      <c r="E15" s="78">
        <v>100</v>
      </c>
      <c r="F15" s="78">
        <v>1014.102</v>
      </c>
      <c r="G15" s="113">
        <v>6.70005147</v>
      </c>
    </row>
    <row r="16" spans="1:7" ht="12.75">
      <c r="A16" s="112" t="s">
        <v>171</v>
      </c>
      <c r="B16" s="80" t="s">
        <v>169</v>
      </c>
      <c r="C16" s="80" t="s">
        <v>50</v>
      </c>
      <c r="D16" s="80" t="s">
        <v>170</v>
      </c>
      <c r="E16" s="78">
        <v>80</v>
      </c>
      <c r="F16" s="78">
        <v>800.2048</v>
      </c>
      <c r="G16" s="113">
        <v>5.28685807</v>
      </c>
    </row>
    <row r="17" spans="1:7" ht="24">
      <c r="A17" s="112" t="s">
        <v>146</v>
      </c>
      <c r="B17" s="80" t="s">
        <v>144</v>
      </c>
      <c r="C17" s="80" t="s">
        <v>50</v>
      </c>
      <c r="D17" s="80" t="s">
        <v>145</v>
      </c>
      <c r="E17" s="78">
        <v>50</v>
      </c>
      <c r="F17" s="78">
        <v>541.886</v>
      </c>
      <c r="G17" s="113">
        <v>3.58017644</v>
      </c>
    </row>
    <row r="18" spans="1:7" ht="24">
      <c r="A18" s="112" t="s">
        <v>157</v>
      </c>
      <c r="B18" s="80" t="s">
        <v>156</v>
      </c>
      <c r="C18" s="80" t="s">
        <v>50</v>
      </c>
      <c r="D18" s="80" t="s">
        <v>145</v>
      </c>
      <c r="E18" s="78">
        <v>50</v>
      </c>
      <c r="F18" s="78">
        <v>514.8715</v>
      </c>
      <c r="G18" s="113">
        <v>3.40169485</v>
      </c>
    </row>
    <row r="19" spans="1:7" ht="12.75">
      <c r="A19" s="112" t="s">
        <v>149</v>
      </c>
      <c r="B19" s="80" t="s">
        <v>147</v>
      </c>
      <c r="C19" s="80" t="s">
        <v>128</v>
      </c>
      <c r="D19" s="80" t="s">
        <v>145</v>
      </c>
      <c r="E19" s="78">
        <v>50</v>
      </c>
      <c r="F19" s="78">
        <v>514.317</v>
      </c>
      <c r="G19" s="113">
        <v>3.39803133</v>
      </c>
    </row>
    <row r="20" spans="1:7" s="84" customFormat="1" ht="12.75">
      <c r="A20" s="135" t="s">
        <v>152</v>
      </c>
      <c r="B20" s="85" t="s">
        <v>150</v>
      </c>
      <c r="C20" s="85" t="s">
        <v>20</v>
      </c>
      <c r="D20" s="85" t="s">
        <v>132</v>
      </c>
      <c r="E20" s="86">
        <v>50</v>
      </c>
      <c r="F20" s="86">
        <v>506.9995</v>
      </c>
      <c r="G20" s="136">
        <v>3.34968548</v>
      </c>
    </row>
    <row r="21" spans="1:7" ht="12.75">
      <c r="A21" s="112" t="s">
        <v>164</v>
      </c>
      <c r="B21" s="80" t="s">
        <v>161</v>
      </c>
      <c r="C21" s="80" t="s">
        <v>162</v>
      </c>
      <c r="D21" s="80" t="s">
        <v>163</v>
      </c>
      <c r="E21" s="78">
        <v>50</v>
      </c>
      <c r="F21" s="78">
        <v>501.5445</v>
      </c>
      <c r="G21" s="113">
        <v>3.31364494</v>
      </c>
    </row>
    <row r="22" spans="1:7" ht="24">
      <c r="A22" s="112" t="s">
        <v>155</v>
      </c>
      <c r="B22" s="80" t="s">
        <v>153</v>
      </c>
      <c r="C22" s="80" t="s">
        <v>50</v>
      </c>
      <c r="D22" s="80" t="s">
        <v>145</v>
      </c>
      <c r="E22" s="78">
        <v>40</v>
      </c>
      <c r="F22" s="78">
        <v>403.7908</v>
      </c>
      <c r="G22" s="113">
        <v>2.66779786</v>
      </c>
    </row>
    <row r="23" spans="1:7" ht="12.75">
      <c r="A23" s="5" t="s">
        <v>536</v>
      </c>
      <c r="B23" s="80"/>
      <c r="C23" s="80"/>
      <c r="D23" s="80"/>
      <c r="E23" s="87">
        <f>SUM(E11:E22)</f>
        <v>4500570</v>
      </c>
      <c r="F23" s="87">
        <f>SUM(F11:F22)</f>
        <v>10364.110100000002</v>
      </c>
      <c r="G23" s="137">
        <f>SUM(G11:G22)</f>
        <v>68.47444447999999</v>
      </c>
    </row>
    <row r="24" spans="1:7" ht="12.75">
      <c r="A24" s="31"/>
      <c r="B24" s="19"/>
      <c r="C24" s="19"/>
      <c r="D24" s="19"/>
      <c r="E24" s="26"/>
      <c r="F24" s="24"/>
      <c r="G24" s="34"/>
    </row>
    <row r="25" spans="1:7" ht="12.75">
      <c r="A25" s="59" t="s">
        <v>537</v>
      </c>
      <c r="B25" s="19"/>
      <c r="C25" s="19"/>
      <c r="D25" s="19"/>
      <c r="E25" s="26"/>
      <c r="F25" s="24"/>
      <c r="G25" s="34"/>
    </row>
    <row r="26" spans="1:7" ht="24">
      <c r="A26" s="112" t="s">
        <v>168</v>
      </c>
      <c r="B26" s="23" t="s">
        <v>165</v>
      </c>
      <c r="C26" s="80" t="s">
        <v>166</v>
      </c>
      <c r="D26" s="80" t="s">
        <v>167</v>
      </c>
      <c r="E26" s="78">
        <v>150</v>
      </c>
      <c r="F26" s="78">
        <v>1524.501</v>
      </c>
      <c r="G26" s="113">
        <v>10.07219704</v>
      </c>
    </row>
    <row r="27" spans="1:7" ht="12.75">
      <c r="A27" s="5" t="s">
        <v>536</v>
      </c>
      <c r="B27" s="19"/>
      <c r="C27" s="19"/>
      <c r="D27" s="19"/>
      <c r="E27" s="27">
        <v>150</v>
      </c>
      <c r="F27" s="27">
        <v>1524.501</v>
      </c>
      <c r="G27" s="44">
        <v>10.07219704</v>
      </c>
    </row>
    <row r="28" spans="1:7" ht="12.75">
      <c r="A28" s="5" t="s">
        <v>558</v>
      </c>
      <c r="B28" s="80"/>
      <c r="C28" s="80"/>
      <c r="D28" s="80"/>
      <c r="E28" s="78"/>
      <c r="F28" s="27"/>
      <c r="G28" s="113"/>
    </row>
    <row r="29" spans="1:7" ht="12.75">
      <c r="A29" s="5" t="s">
        <v>571</v>
      </c>
      <c r="B29" s="80"/>
      <c r="C29" s="80"/>
      <c r="D29" s="80"/>
      <c r="E29" s="78"/>
      <c r="F29" s="27"/>
      <c r="G29" s="113"/>
    </row>
    <row r="30" spans="1:7" ht="12.75">
      <c r="A30" s="112" t="s">
        <v>618</v>
      </c>
      <c r="B30" s="80" t="s">
        <v>619</v>
      </c>
      <c r="C30" s="80" t="s">
        <v>50</v>
      </c>
      <c r="D30" s="80" t="s">
        <v>285</v>
      </c>
      <c r="E30" s="78">
        <v>500000</v>
      </c>
      <c r="F30" s="24">
        <v>485.0525</v>
      </c>
      <c r="G30" s="113">
        <v>3.20468426</v>
      </c>
    </row>
    <row r="31" spans="1:7" ht="12.75">
      <c r="A31" s="5" t="s">
        <v>536</v>
      </c>
      <c r="B31" s="80"/>
      <c r="C31" s="80"/>
      <c r="D31" s="80"/>
      <c r="E31" s="27">
        <v>500000</v>
      </c>
      <c r="F31" s="27">
        <v>485.0525</v>
      </c>
      <c r="G31" s="44">
        <v>3.20468426</v>
      </c>
    </row>
    <row r="32" spans="1:7" ht="12.75">
      <c r="A32" s="112"/>
      <c r="B32" s="80"/>
      <c r="C32" s="80"/>
      <c r="D32" s="80"/>
      <c r="E32" s="78"/>
      <c r="F32" s="27"/>
      <c r="G32" s="113"/>
    </row>
    <row r="33" spans="1:7" ht="12.75">
      <c r="A33" s="5" t="s">
        <v>543</v>
      </c>
      <c r="B33" s="80"/>
      <c r="C33" s="80"/>
      <c r="D33" s="80"/>
      <c r="E33" s="78"/>
      <c r="F33" s="27"/>
      <c r="G33" s="113"/>
    </row>
    <row r="34" spans="1:7" ht="24">
      <c r="A34" s="112" t="s">
        <v>607</v>
      </c>
      <c r="B34" s="80" t="s">
        <v>3</v>
      </c>
      <c r="C34" s="80" t="s">
        <v>4</v>
      </c>
      <c r="D34" s="80" t="s">
        <v>3</v>
      </c>
      <c r="E34" s="78">
        <v>76846217</v>
      </c>
      <c r="F34" s="24">
        <v>768.46217</v>
      </c>
      <c r="G34" s="113">
        <v>5.07713829</v>
      </c>
    </row>
    <row r="35" spans="1:7" ht="12.75">
      <c r="A35" s="55" t="s">
        <v>539</v>
      </c>
      <c r="B35" s="80"/>
      <c r="C35" s="80"/>
      <c r="D35" s="80"/>
      <c r="E35" s="27">
        <v>76846217</v>
      </c>
      <c r="F35" s="27">
        <v>768.46217</v>
      </c>
      <c r="G35" s="44">
        <v>5.07713829</v>
      </c>
    </row>
    <row r="36" spans="1:7" ht="12.75">
      <c r="A36" s="31"/>
      <c r="B36" s="19"/>
      <c r="C36" s="19"/>
      <c r="D36" s="19"/>
      <c r="E36" s="19"/>
      <c r="F36" s="19"/>
      <c r="G36" s="30"/>
    </row>
    <row r="37" spans="1:7" ht="12.75">
      <c r="A37" s="138" t="s">
        <v>608</v>
      </c>
      <c r="B37" s="19"/>
      <c r="C37" s="19"/>
      <c r="D37" s="19"/>
      <c r="E37" s="79">
        <v>81846937</v>
      </c>
      <c r="F37" s="79">
        <v>13142.12577</v>
      </c>
      <c r="G37" s="111">
        <v>86.82846407000001</v>
      </c>
    </row>
    <row r="38" spans="1:7" ht="12.75">
      <c r="A38" s="139" t="s">
        <v>609</v>
      </c>
      <c r="B38" s="19"/>
      <c r="C38" s="19"/>
      <c r="D38" s="19"/>
      <c r="E38" s="79"/>
      <c r="F38" s="79">
        <v>1993.6087051999998</v>
      </c>
      <c r="G38" s="111">
        <v>13.171535933499234</v>
      </c>
    </row>
    <row r="39" spans="1:7" ht="13.5" thickBot="1">
      <c r="A39" s="140" t="s">
        <v>610</v>
      </c>
      <c r="B39" s="35"/>
      <c r="C39" s="35"/>
      <c r="D39" s="35"/>
      <c r="E39" s="116"/>
      <c r="F39" s="116">
        <v>15135.734475199999</v>
      </c>
      <c r="G39" s="126">
        <v>100</v>
      </c>
    </row>
    <row r="41" ht="12.75">
      <c r="A41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46.28125" style="0" bestFit="1" customWidth="1"/>
    <col min="2" max="2" width="15.28125" style="0" customWidth="1"/>
    <col min="3" max="3" width="20.421875" style="0" bestFit="1" customWidth="1"/>
    <col min="4" max="4" width="10.28125" style="0" customWidth="1"/>
    <col min="5" max="5" width="17.421875" style="0" customWidth="1"/>
    <col min="6" max="6" width="11.140625" style="0" customWidth="1"/>
    <col min="7" max="7" width="9.8515625" style="0" customWidth="1"/>
  </cols>
  <sheetData>
    <row r="1" ht="13.5" thickBot="1"/>
    <row r="2" spans="1:7" ht="12.75">
      <c r="A2" s="160" t="s">
        <v>2</v>
      </c>
      <c r="B2" s="161"/>
      <c r="C2" s="161"/>
      <c r="D2" s="161"/>
      <c r="E2" s="161"/>
      <c r="F2" s="161"/>
      <c r="G2" s="162"/>
    </row>
    <row r="3" spans="1:7" ht="12.75">
      <c r="A3" s="157" t="s">
        <v>606</v>
      </c>
      <c r="B3" s="158"/>
      <c r="C3" s="158"/>
      <c r="D3" s="158"/>
      <c r="E3" s="158"/>
      <c r="F3" s="158"/>
      <c r="G3" s="159"/>
    </row>
    <row r="4" spans="1:7" ht="12.75">
      <c r="A4" s="163" t="s">
        <v>556</v>
      </c>
      <c r="B4" s="164"/>
      <c r="C4" s="164"/>
      <c r="D4" s="164"/>
      <c r="E4" s="164"/>
      <c r="F4" s="164"/>
      <c r="G4" s="165"/>
    </row>
    <row r="5" spans="1:7" ht="12.75">
      <c r="A5" s="31"/>
      <c r="B5" s="19"/>
      <c r="C5" s="19"/>
      <c r="D5" s="19"/>
      <c r="E5" s="19"/>
      <c r="F5" s="24"/>
      <c r="G5" s="30"/>
    </row>
    <row r="6" spans="1:7" ht="36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31"/>
      <c r="B8" s="19"/>
      <c r="C8" s="19"/>
      <c r="D8" s="19"/>
      <c r="E8" s="19"/>
      <c r="F8" s="24"/>
      <c r="G8" s="30"/>
    </row>
    <row r="9" spans="1:7" ht="12.75">
      <c r="A9" s="39" t="s">
        <v>540</v>
      </c>
      <c r="B9" s="19"/>
      <c r="C9" s="19"/>
      <c r="D9" s="19"/>
      <c r="E9" s="19"/>
      <c r="F9" s="19"/>
      <c r="G9" s="30"/>
    </row>
    <row r="10" spans="1:7" ht="12.75">
      <c r="A10" s="39" t="s">
        <v>541</v>
      </c>
      <c r="B10" s="19"/>
      <c r="C10" s="19"/>
      <c r="D10" s="19"/>
      <c r="E10" s="19"/>
      <c r="F10" s="19"/>
      <c r="G10" s="30"/>
    </row>
    <row r="11" spans="1:7" ht="15" customHeight="1">
      <c r="A11" s="32" t="s">
        <v>176</v>
      </c>
      <c r="B11" s="23" t="s">
        <v>174</v>
      </c>
      <c r="C11" s="23" t="s">
        <v>50</v>
      </c>
      <c r="D11" s="23" t="s">
        <v>145</v>
      </c>
      <c r="E11" s="24">
        <v>3</v>
      </c>
      <c r="F11" s="24">
        <v>304.1262</v>
      </c>
      <c r="G11" s="33">
        <v>8.23915694</v>
      </c>
    </row>
    <row r="12" spans="1:7" ht="12.75" customHeight="1">
      <c r="A12" s="32" t="s">
        <v>417</v>
      </c>
      <c r="B12" s="23" t="s">
        <v>416</v>
      </c>
      <c r="C12" s="23" t="s">
        <v>50</v>
      </c>
      <c r="D12" s="23" t="s">
        <v>135</v>
      </c>
      <c r="E12" s="24">
        <v>30000</v>
      </c>
      <c r="F12" s="24">
        <v>302.4309</v>
      </c>
      <c r="G12" s="33">
        <v>8.19322916</v>
      </c>
    </row>
    <row r="13" spans="1:7" ht="12.75" customHeight="1">
      <c r="A13" s="32" t="s">
        <v>484</v>
      </c>
      <c r="B13" s="23" t="s">
        <v>483</v>
      </c>
      <c r="C13" s="23" t="s">
        <v>50</v>
      </c>
      <c r="D13" s="23" t="s">
        <v>145</v>
      </c>
      <c r="E13" s="24">
        <v>10</v>
      </c>
      <c r="F13" s="24">
        <v>103.5737</v>
      </c>
      <c r="G13" s="33">
        <v>2.80594033</v>
      </c>
    </row>
    <row r="14" spans="1:7" ht="11.25" customHeight="1">
      <c r="A14" s="32" t="s">
        <v>155</v>
      </c>
      <c r="B14" s="23" t="s">
        <v>153</v>
      </c>
      <c r="C14" s="23" t="s">
        <v>50</v>
      </c>
      <c r="D14" s="23" t="s">
        <v>145</v>
      </c>
      <c r="E14" s="24">
        <v>10</v>
      </c>
      <c r="F14" s="24">
        <v>100.9477</v>
      </c>
      <c r="G14" s="33">
        <v>2.73479872</v>
      </c>
    </row>
    <row r="15" spans="1:7" ht="12.75">
      <c r="A15" s="4" t="s">
        <v>539</v>
      </c>
      <c r="B15" s="19"/>
      <c r="C15" s="19"/>
      <c r="D15" s="19"/>
      <c r="E15" s="26">
        <v>30023</v>
      </c>
      <c r="F15" s="27">
        <v>811.0785</v>
      </c>
      <c r="G15" s="34">
        <v>21.97312515</v>
      </c>
    </row>
    <row r="16" spans="1:7" ht="12.75">
      <c r="A16" s="31"/>
      <c r="B16" s="19"/>
      <c r="C16" s="19"/>
      <c r="D16" s="19"/>
      <c r="E16" s="26"/>
      <c r="F16" s="27"/>
      <c r="G16" s="34"/>
    </row>
    <row r="17" spans="1:7" ht="12.75">
      <c r="A17" s="141" t="s">
        <v>557</v>
      </c>
      <c r="B17" s="19"/>
      <c r="C17" s="19"/>
      <c r="D17" s="19"/>
      <c r="E17" s="19"/>
      <c r="F17" s="19"/>
      <c r="G17" s="30"/>
    </row>
    <row r="18" spans="1:7" ht="12.75">
      <c r="A18" s="32" t="s">
        <v>620</v>
      </c>
      <c r="B18" s="23" t="s">
        <v>621</v>
      </c>
      <c r="C18" s="23" t="s">
        <v>622</v>
      </c>
      <c r="D18" s="23" t="s">
        <v>179</v>
      </c>
      <c r="E18" s="24">
        <v>850000</v>
      </c>
      <c r="F18" s="24">
        <v>857.7775</v>
      </c>
      <c r="G18" s="33">
        <v>23.23825913</v>
      </c>
    </row>
    <row r="19" spans="1:7" ht="12.75">
      <c r="A19" s="32" t="s">
        <v>623</v>
      </c>
      <c r="B19" s="23" t="s">
        <v>624</v>
      </c>
      <c r="C19" s="23" t="s">
        <v>622</v>
      </c>
      <c r="D19" s="23" t="s">
        <v>179</v>
      </c>
      <c r="E19" s="24">
        <v>450000</v>
      </c>
      <c r="F19" s="24">
        <v>447.76125</v>
      </c>
      <c r="G19" s="33">
        <v>12.13040906</v>
      </c>
    </row>
    <row r="20" spans="1:7" ht="12.75">
      <c r="A20" s="101" t="s">
        <v>625</v>
      </c>
      <c r="B20" s="19"/>
      <c r="C20" s="19"/>
      <c r="D20" s="19"/>
      <c r="E20" s="26">
        <v>1300000</v>
      </c>
      <c r="F20" s="27">
        <v>1305.53875</v>
      </c>
      <c r="G20" s="34">
        <v>35.36866819</v>
      </c>
    </row>
    <row r="21" spans="1:7" ht="12.75">
      <c r="A21" s="31"/>
      <c r="B21" s="19"/>
      <c r="C21" s="19"/>
      <c r="D21" s="19"/>
      <c r="E21" s="26"/>
      <c r="F21" s="27"/>
      <c r="G21" s="34"/>
    </row>
    <row r="22" spans="1:7" ht="12.75">
      <c r="A22" s="39" t="s">
        <v>542</v>
      </c>
      <c r="B22" s="19"/>
      <c r="C22" s="49"/>
      <c r="D22" s="19"/>
      <c r="E22" s="19"/>
      <c r="F22" s="119" t="s">
        <v>538</v>
      </c>
      <c r="G22" s="120" t="s">
        <v>538</v>
      </c>
    </row>
    <row r="23" spans="1:7" ht="12.75">
      <c r="A23" s="5" t="s">
        <v>536</v>
      </c>
      <c r="B23" s="19"/>
      <c r="C23" s="49"/>
      <c r="D23" s="19"/>
      <c r="E23" s="9"/>
      <c r="F23" s="50">
        <v>0</v>
      </c>
      <c r="G23" s="142">
        <v>0</v>
      </c>
    </row>
    <row r="24" spans="1:7" ht="12.75">
      <c r="A24" s="5"/>
      <c r="B24" s="19"/>
      <c r="C24" s="19"/>
      <c r="D24" s="19"/>
      <c r="E24" s="9"/>
      <c r="F24" s="9"/>
      <c r="G24" s="44"/>
    </row>
    <row r="25" spans="1:7" ht="12.75">
      <c r="A25" s="39" t="s">
        <v>551</v>
      </c>
      <c r="B25" s="25"/>
      <c r="C25" s="40"/>
      <c r="D25" s="25"/>
      <c r="E25" s="25"/>
      <c r="F25" s="119" t="s">
        <v>538</v>
      </c>
      <c r="G25" s="120" t="s">
        <v>538</v>
      </c>
    </row>
    <row r="26" spans="1:7" ht="12.75">
      <c r="A26" s="5" t="s">
        <v>536</v>
      </c>
      <c r="B26" s="25"/>
      <c r="C26" s="40"/>
      <c r="D26" s="25"/>
      <c r="E26" s="25"/>
      <c r="F26" s="50">
        <v>0</v>
      </c>
      <c r="G26" s="142">
        <v>0</v>
      </c>
    </row>
    <row r="27" spans="1:7" ht="12.75">
      <c r="A27" s="31"/>
      <c r="B27" s="19"/>
      <c r="C27" s="19"/>
      <c r="D27" s="19"/>
      <c r="E27" s="9"/>
      <c r="F27" s="9"/>
      <c r="G27" s="18"/>
    </row>
    <row r="28" spans="1:7" ht="12.75">
      <c r="A28" s="5" t="s">
        <v>558</v>
      </c>
      <c r="B28" s="19"/>
      <c r="C28" s="19"/>
      <c r="D28" s="19"/>
      <c r="E28" s="9"/>
      <c r="F28" s="9"/>
      <c r="G28" s="18"/>
    </row>
    <row r="29" spans="1:7" ht="12.75">
      <c r="A29" s="5" t="s">
        <v>571</v>
      </c>
      <c r="B29" s="19"/>
      <c r="C29" s="19"/>
      <c r="D29" s="19"/>
      <c r="E29" s="9"/>
      <c r="F29" s="9"/>
      <c r="G29" s="18"/>
    </row>
    <row r="30" spans="1:7" ht="12.75">
      <c r="A30" s="32" t="s">
        <v>618</v>
      </c>
      <c r="B30" s="23" t="s">
        <v>619</v>
      </c>
      <c r="C30" s="23" t="s">
        <v>50</v>
      </c>
      <c r="D30" s="23" t="s">
        <v>285</v>
      </c>
      <c r="E30" s="24">
        <v>300000</v>
      </c>
      <c r="F30" s="24">
        <v>291.0315</v>
      </c>
      <c r="G30" s="33">
        <v>7.88440524</v>
      </c>
    </row>
    <row r="31" spans="1:7" ht="12.75">
      <c r="A31" s="143" t="s">
        <v>536</v>
      </c>
      <c r="B31" s="19"/>
      <c r="C31" s="19"/>
      <c r="D31" s="19"/>
      <c r="E31" s="26">
        <v>300000</v>
      </c>
      <c r="F31" s="27">
        <v>291.0315</v>
      </c>
      <c r="G31" s="34">
        <v>7.88440524</v>
      </c>
    </row>
    <row r="32" spans="1:7" ht="12.75">
      <c r="A32" s="5"/>
      <c r="B32" s="19"/>
      <c r="C32" s="19"/>
      <c r="D32" s="19"/>
      <c r="E32" s="9"/>
      <c r="F32" s="9"/>
      <c r="G32" s="18"/>
    </row>
    <row r="33" spans="1:7" ht="12.75">
      <c r="A33" s="59" t="s">
        <v>626</v>
      </c>
      <c r="B33" s="19"/>
      <c r="C33" s="19"/>
      <c r="D33" s="19"/>
      <c r="E33" s="26"/>
      <c r="F33" s="24"/>
      <c r="G33" s="34"/>
    </row>
    <row r="34" spans="1:7" ht="24">
      <c r="A34" s="32" t="s">
        <v>607</v>
      </c>
      <c r="B34" s="23" t="s">
        <v>3</v>
      </c>
      <c r="C34" s="23" t="s">
        <v>4</v>
      </c>
      <c r="D34" s="23" t="s">
        <v>3</v>
      </c>
      <c r="E34" s="24">
        <v>60983495</v>
      </c>
      <c r="F34" s="24">
        <v>609.83495</v>
      </c>
      <c r="G34" s="33">
        <v>16.52118713</v>
      </c>
    </row>
    <row r="35" spans="1:7" ht="12.75">
      <c r="A35" s="143" t="s">
        <v>536</v>
      </c>
      <c r="B35" s="19"/>
      <c r="C35" s="19"/>
      <c r="D35" s="19"/>
      <c r="E35" s="26">
        <v>60983495</v>
      </c>
      <c r="F35" s="27">
        <v>609.83495</v>
      </c>
      <c r="G35" s="34">
        <v>16.52118713</v>
      </c>
    </row>
    <row r="36" spans="1:7" ht="12.75">
      <c r="A36" s="143"/>
      <c r="B36" s="19"/>
      <c r="C36" s="19"/>
      <c r="D36" s="19"/>
      <c r="E36" s="26"/>
      <c r="F36" s="24"/>
      <c r="G36" s="34"/>
    </row>
    <row r="37" spans="1:7" ht="12.75">
      <c r="A37" s="101" t="s">
        <v>608</v>
      </c>
      <c r="B37" s="19"/>
      <c r="C37" s="19"/>
      <c r="D37" s="19"/>
      <c r="E37" s="26">
        <v>62613518</v>
      </c>
      <c r="F37" s="27">
        <v>3017.4837</v>
      </c>
      <c r="G37" s="34">
        <v>81.74738571</v>
      </c>
    </row>
    <row r="38" spans="1:7" ht="12.75">
      <c r="A38" s="55" t="s">
        <v>609</v>
      </c>
      <c r="B38" s="19"/>
      <c r="C38" s="19"/>
      <c r="D38" s="19"/>
      <c r="E38" s="26"/>
      <c r="F38" s="27">
        <v>673.7459023000002</v>
      </c>
      <c r="G38" s="144">
        <f>F38*100/F39</f>
        <v>18.252614301754356</v>
      </c>
    </row>
    <row r="39" spans="1:7" ht="13.5" thickBot="1">
      <c r="A39" s="103" t="s">
        <v>610</v>
      </c>
      <c r="B39" s="35"/>
      <c r="C39" s="35"/>
      <c r="D39" s="35"/>
      <c r="E39" s="69"/>
      <c r="F39" s="130">
        <v>3691.2296023000004</v>
      </c>
      <c r="G39" s="132">
        <v>100</v>
      </c>
    </row>
    <row r="41" ht="12.75">
      <c r="A41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G58" sqref="G58"/>
    </sheetView>
  </sheetViews>
  <sheetFormatPr defaultColWidth="9.140625" defaultRowHeight="12.75"/>
  <cols>
    <col min="1" max="1" width="27.7109375" style="0" customWidth="1"/>
    <col min="2" max="2" width="15.57421875" style="0" customWidth="1"/>
    <col min="3" max="3" width="20.140625" style="0" bestFit="1" customWidth="1"/>
    <col min="4" max="4" width="8.8515625" style="0" customWidth="1"/>
    <col min="5" max="5" width="13.421875" style="0" customWidth="1"/>
    <col min="6" max="6" width="12.28125" style="0" customWidth="1"/>
    <col min="7" max="7" width="7.8515625" style="0" bestFit="1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559</v>
      </c>
      <c r="B4" s="169"/>
      <c r="C4" s="169"/>
      <c r="D4" s="169"/>
      <c r="E4" s="169"/>
      <c r="F4" s="169"/>
      <c r="G4" s="170"/>
    </row>
    <row r="5" spans="1:7" ht="12.75">
      <c r="A5" s="31"/>
      <c r="B5" s="19"/>
      <c r="C5" s="19"/>
      <c r="D5" s="19"/>
      <c r="E5" s="19"/>
      <c r="F5" s="24"/>
      <c r="G5" s="30"/>
    </row>
    <row r="6" spans="1:7" ht="24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5" t="s">
        <v>560</v>
      </c>
      <c r="B8" s="19"/>
      <c r="C8" s="19"/>
      <c r="D8" s="19"/>
      <c r="E8" s="19"/>
      <c r="F8" s="19"/>
      <c r="G8" s="30"/>
    </row>
    <row r="9" spans="1:7" ht="12.75">
      <c r="A9" s="5" t="s">
        <v>535</v>
      </c>
      <c r="B9" s="19"/>
      <c r="C9" s="19"/>
      <c r="D9" s="19"/>
      <c r="E9" s="19"/>
      <c r="F9" s="24"/>
      <c r="G9" s="30"/>
    </row>
    <row r="10" spans="1:7" ht="12.75">
      <c r="A10" s="23" t="s">
        <v>122</v>
      </c>
      <c r="B10" s="23" t="s">
        <v>121</v>
      </c>
      <c r="C10" s="23" t="s">
        <v>24</v>
      </c>
      <c r="D10" s="23" t="s">
        <v>3</v>
      </c>
      <c r="E10" s="24">
        <v>856310</v>
      </c>
      <c r="F10" s="24">
        <v>4609.51673</v>
      </c>
      <c r="G10" s="24">
        <v>7.30706996</v>
      </c>
    </row>
    <row r="11" spans="1:7" ht="12.75">
      <c r="A11" s="23" t="s">
        <v>59</v>
      </c>
      <c r="B11" s="23" t="s">
        <v>58</v>
      </c>
      <c r="C11" s="23" t="s">
        <v>24</v>
      </c>
      <c r="D11" s="23" t="s">
        <v>3</v>
      </c>
      <c r="E11" s="24">
        <v>14172</v>
      </c>
      <c r="F11" s="24">
        <v>4029.8082</v>
      </c>
      <c r="G11" s="24">
        <v>6.38810794</v>
      </c>
    </row>
    <row r="12" spans="1:7" ht="12.75">
      <c r="A12" s="23" t="s">
        <v>100</v>
      </c>
      <c r="B12" s="23" t="s">
        <v>99</v>
      </c>
      <c r="C12" s="23" t="s">
        <v>40</v>
      </c>
      <c r="D12" s="23" t="s">
        <v>3</v>
      </c>
      <c r="E12" s="24">
        <v>5408</v>
      </c>
      <c r="F12" s="24">
        <v>3545.4361280000003</v>
      </c>
      <c r="G12" s="24">
        <v>5.6202746</v>
      </c>
    </row>
    <row r="13" spans="1:7" ht="24">
      <c r="A13" s="23" t="s">
        <v>51</v>
      </c>
      <c r="B13" s="23" t="s">
        <v>49</v>
      </c>
      <c r="C13" s="23" t="s">
        <v>50</v>
      </c>
      <c r="D13" s="23" t="s">
        <v>3</v>
      </c>
      <c r="E13" s="24">
        <v>333204</v>
      </c>
      <c r="F13" s="24">
        <v>3424.837314</v>
      </c>
      <c r="G13" s="24">
        <v>5.42909969</v>
      </c>
    </row>
    <row r="14" spans="1:7" ht="12.75">
      <c r="A14" s="23" t="s">
        <v>94</v>
      </c>
      <c r="B14" s="23" t="s">
        <v>93</v>
      </c>
      <c r="C14" s="23" t="s">
        <v>45</v>
      </c>
      <c r="D14" s="23" t="s">
        <v>3</v>
      </c>
      <c r="E14" s="24">
        <v>328101</v>
      </c>
      <c r="F14" s="24">
        <v>3169.6197105</v>
      </c>
      <c r="G14" s="24">
        <v>5.0245252</v>
      </c>
    </row>
    <row r="15" spans="1:7" ht="24">
      <c r="A15" s="23" t="s">
        <v>124</v>
      </c>
      <c r="B15" s="23" t="s">
        <v>123</v>
      </c>
      <c r="C15" s="23" t="s">
        <v>22</v>
      </c>
      <c r="D15" s="23" t="s">
        <v>3</v>
      </c>
      <c r="E15" s="24">
        <v>97796</v>
      </c>
      <c r="F15" s="24">
        <v>3034.4631860000004</v>
      </c>
      <c r="G15" s="24">
        <v>4.8102732</v>
      </c>
    </row>
    <row r="16" spans="1:7" ht="12.75">
      <c r="A16" s="23" t="s">
        <v>185</v>
      </c>
      <c r="B16" s="23" t="s">
        <v>184</v>
      </c>
      <c r="C16" s="23" t="s">
        <v>50</v>
      </c>
      <c r="D16" s="23" t="s">
        <v>3</v>
      </c>
      <c r="E16" s="24">
        <v>751554</v>
      </c>
      <c r="F16" s="24">
        <v>2973.1476239999997</v>
      </c>
      <c r="G16" s="24">
        <v>4.71307492</v>
      </c>
    </row>
    <row r="17" spans="1:7" ht="12.75">
      <c r="A17" s="23" t="s">
        <v>106</v>
      </c>
      <c r="B17" s="23" t="s">
        <v>105</v>
      </c>
      <c r="C17" s="23" t="s">
        <v>28</v>
      </c>
      <c r="D17" s="23" t="s">
        <v>3</v>
      </c>
      <c r="E17" s="24">
        <v>358262</v>
      </c>
      <c r="F17" s="24">
        <v>2759.154793</v>
      </c>
      <c r="G17" s="24">
        <v>4.37385051</v>
      </c>
    </row>
    <row r="18" spans="1:7" ht="24">
      <c r="A18" s="23" t="s">
        <v>181</v>
      </c>
      <c r="B18" s="23" t="s">
        <v>180</v>
      </c>
      <c r="C18" s="23" t="s">
        <v>22</v>
      </c>
      <c r="D18" s="23" t="s">
        <v>3</v>
      </c>
      <c r="E18" s="24">
        <v>221896</v>
      </c>
      <c r="F18" s="24">
        <v>2554.466752</v>
      </c>
      <c r="G18" s="24">
        <v>4.04937618</v>
      </c>
    </row>
    <row r="19" spans="1:7" ht="12.75">
      <c r="A19" s="23" t="s">
        <v>190</v>
      </c>
      <c r="B19" s="23" t="s">
        <v>188</v>
      </c>
      <c r="C19" s="23" t="s">
        <v>189</v>
      </c>
      <c r="D19" s="23" t="s">
        <v>3</v>
      </c>
      <c r="E19" s="24">
        <v>17397</v>
      </c>
      <c r="F19" s="24">
        <v>2499.827121</v>
      </c>
      <c r="G19" s="24">
        <v>3.96276068</v>
      </c>
    </row>
    <row r="20" spans="1:7" ht="24">
      <c r="A20" s="23" t="s">
        <v>17</v>
      </c>
      <c r="B20" s="23" t="s">
        <v>16</v>
      </c>
      <c r="C20" s="23" t="s">
        <v>18</v>
      </c>
      <c r="D20" s="23" t="s">
        <v>3</v>
      </c>
      <c r="E20" s="24">
        <v>167059</v>
      </c>
      <c r="F20" s="24">
        <v>2438.393164</v>
      </c>
      <c r="G20" s="24">
        <v>3.86537472</v>
      </c>
    </row>
    <row r="21" spans="1:7" ht="12.75">
      <c r="A21" s="23" t="s">
        <v>126</v>
      </c>
      <c r="B21" s="23" t="s">
        <v>125</v>
      </c>
      <c r="C21" s="23" t="s">
        <v>40</v>
      </c>
      <c r="D21" s="23" t="s">
        <v>3</v>
      </c>
      <c r="E21" s="24">
        <v>41194</v>
      </c>
      <c r="F21" s="24">
        <v>2400.106619</v>
      </c>
      <c r="G21" s="24">
        <v>3.80468236</v>
      </c>
    </row>
    <row r="22" spans="1:7" ht="12.75">
      <c r="A22" s="23" t="s">
        <v>116</v>
      </c>
      <c r="B22" s="23" t="s">
        <v>115</v>
      </c>
      <c r="C22" s="23" t="s">
        <v>50</v>
      </c>
      <c r="D22" s="23" t="s">
        <v>3</v>
      </c>
      <c r="E22" s="24">
        <v>150991</v>
      </c>
      <c r="F22" s="24">
        <v>2380.9770790000002</v>
      </c>
      <c r="G22" s="24">
        <v>3.77435794</v>
      </c>
    </row>
    <row r="23" spans="1:7" ht="12.75">
      <c r="A23" s="23" t="s">
        <v>39</v>
      </c>
      <c r="B23" s="23" t="s">
        <v>38</v>
      </c>
      <c r="C23" s="23" t="s">
        <v>40</v>
      </c>
      <c r="D23" s="23" t="s">
        <v>3</v>
      </c>
      <c r="E23" s="24">
        <v>9763</v>
      </c>
      <c r="F23" s="24">
        <v>2278.4840584999997</v>
      </c>
      <c r="G23" s="24">
        <v>3.61188458</v>
      </c>
    </row>
    <row r="24" spans="1:7" ht="24">
      <c r="A24" s="23" t="s">
        <v>120</v>
      </c>
      <c r="B24" s="23" t="s">
        <v>119</v>
      </c>
      <c r="C24" s="23" t="s">
        <v>18</v>
      </c>
      <c r="D24" s="23" t="s">
        <v>3</v>
      </c>
      <c r="E24" s="24">
        <v>204777</v>
      </c>
      <c r="F24" s="24">
        <v>2068.1453115</v>
      </c>
      <c r="G24" s="24">
        <v>3.27845268</v>
      </c>
    </row>
    <row r="25" spans="1:7" ht="24">
      <c r="A25" s="23" t="s">
        <v>53</v>
      </c>
      <c r="B25" s="23" t="s">
        <v>52</v>
      </c>
      <c r="C25" s="23" t="s">
        <v>22</v>
      </c>
      <c r="D25" s="23" t="s">
        <v>3</v>
      </c>
      <c r="E25" s="24">
        <v>203747</v>
      </c>
      <c r="F25" s="24">
        <v>2067.1151885</v>
      </c>
      <c r="G25" s="24">
        <v>3.27681971</v>
      </c>
    </row>
    <row r="26" spans="1:7" ht="24">
      <c r="A26" s="23" t="s">
        <v>57</v>
      </c>
      <c r="B26" s="23" t="s">
        <v>56</v>
      </c>
      <c r="C26" s="23" t="s">
        <v>36</v>
      </c>
      <c r="D26" s="23" t="s">
        <v>3</v>
      </c>
      <c r="E26" s="24">
        <v>216114</v>
      </c>
      <c r="F26" s="24">
        <v>2034.497196</v>
      </c>
      <c r="G26" s="24">
        <v>3.22511322</v>
      </c>
    </row>
    <row r="27" spans="1:7" ht="24">
      <c r="A27" s="23" t="s">
        <v>69</v>
      </c>
      <c r="B27" s="23" t="s">
        <v>68</v>
      </c>
      <c r="C27" s="23" t="s">
        <v>7</v>
      </c>
      <c r="D27" s="23" t="s">
        <v>3</v>
      </c>
      <c r="E27" s="24">
        <v>478384</v>
      </c>
      <c r="F27" s="24">
        <v>1879.570736</v>
      </c>
      <c r="G27" s="24">
        <v>2.97952164</v>
      </c>
    </row>
    <row r="28" spans="1:7" ht="24">
      <c r="A28" s="23" t="s">
        <v>187</v>
      </c>
      <c r="B28" s="23" t="s">
        <v>186</v>
      </c>
      <c r="C28" s="23" t="s">
        <v>22</v>
      </c>
      <c r="D28" s="23" t="s">
        <v>3</v>
      </c>
      <c r="E28" s="24">
        <v>27927</v>
      </c>
      <c r="F28" s="24">
        <v>1855.777077</v>
      </c>
      <c r="G28" s="24">
        <v>2.9418036</v>
      </c>
    </row>
    <row r="29" spans="1:7" ht="12.75">
      <c r="A29" s="23" t="s">
        <v>47</v>
      </c>
      <c r="B29" s="23" t="s">
        <v>46</v>
      </c>
      <c r="C29" s="23" t="s">
        <v>48</v>
      </c>
      <c r="D29" s="23" t="s">
        <v>3</v>
      </c>
      <c r="E29" s="24">
        <v>418073</v>
      </c>
      <c r="F29" s="24">
        <v>1773.2566295</v>
      </c>
      <c r="G29" s="24">
        <v>2.81099104</v>
      </c>
    </row>
    <row r="30" spans="1:7" ht="24">
      <c r="A30" s="23" t="s">
        <v>192</v>
      </c>
      <c r="B30" s="23" t="s">
        <v>191</v>
      </c>
      <c r="C30" s="23" t="s">
        <v>22</v>
      </c>
      <c r="D30" s="23" t="s">
        <v>3</v>
      </c>
      <c r="E30" s="24">
        <v>218557</v>
      </c>
      <c r="F30" s="24">
        <v>1750.7508484999998</v>
      </c>
      <c r="G30" s="24">
        <v>2.77531457</v>
      </c>
    </row>
    <row r="31" spans="1:7" ht="12.75">
      <c r="A31" s="23" t="s">
        <v>55</v>
      </c>
      <c r="B31" s="23" t="s">
        <v>54</v>
      </c>
      <c r="C31" s="23" t="s">
        <v>50</v>
      </c>
      <c r="D31" s="23" t="s">
        <v>3</v>
      </c>
      <c r="E31" s="24">
        <v>93381</v>
      </c>
      <c r="F31" s="24">
        <v>1736.3263140000001</v>
      </c>
      <c r="G31" s="24">
        <v>2.75244859</v>
      </c>
    </row>
    <row r="32" spans="1:7" ht="24">
      <c r="A32" s="23" t="s">
        <v>83</v>
      </c>
      <c r="B32" s="23" t="s">
        <v>82</v>
      </c>
      <c r="C32" s="23" t="s">
        <v>22</v>
      </c>
      <c r="D32" s="23" t="s">
        <v>3</v>
      </c>
      <c r="E32" s="24">
        <v>30000</v>
      </c>
      <c r="F32" s="24">
        <v>1587.12</v>
      </c>
      <c r="G32" s="24">
        <v>2.51592467</v>
      </c>
    </row>
    <row r="33" spans="1:7" ht="12.75">
      <c r="A33" s="23" t="s">
        <v>6</v>
      </c>
      <c r="B33" s="23" t="s">
        <v>37</v>
      </c>
      <c r="C33" s="23" t="s">
        <v>7</v>
      </c>
      <c r="D33" s="23" t="s">
        <v>3</v>
      </c>
      <c r="E33" s="24">
        <v>32205</v>
      </c>
      <c r="F33" s="24">
        <v>1423.6703325</v>
      </c>
      <c r="G33" s="24">
        <v>2.25682199</v>
      </c>
    </row>
    <row r="34" spans="1:7" ht="12.75">
      <c r="A34" s="23" t="s">
        <v>183</v>
      </c>
      <c r="B34" s="23" t="s">
        <v>182</v>
      </c>
      <c r="C34" s="23" t="s">
        <v>85</v>
      </c>
      <c r="D34" s="23" t="s">
        <v>3</v>
      </c>
      <c r="E34" s="24">
        <v>235157</v>
      </c>
      <c r="F34" s="24">
        <v>1282.075964</v>
      </c>
      <c r="G34" s="24">
        <v>2.03236463</v>
      </c>
    </row>
    <row r="35" spans="1:7" ht="12.75">
      <c r="A35" s="25" t="s">
        <v>536</v>
      </c>
      <c r="B35" s="19"/>
      <c r="C35" s="19"/>
      <c r="D35" s="19"/>
      <c r="E35" s="91">
        <f>SUM(E10:E34)</f>
        <v>5511429</v>
      </c>
      <c r="F35" s="91">
        <f>SUM(F10:F34)</f>
        <v>61556.544076499995</v>
      </c>
      <c r="G35" s="91">
        <f>SUM(G10:G34)</f>
        <v>97.58028882000002</v>
      </c>
    </row>
    <row r="36" spans="1:7" ht="12.75">
      <c r="A36" s="19"/>
      <c r="B36" s="19"/>
      <c r="C36" s="19"/>
      <c r="D36" s="19"/>
      <c r="E36" s="26"/>
      <c r="F36" s="24"/>
      <c r="G36" s="26"/>
    </row>
    <row r="37" spans="1:7" ht="12.75">
      <c r="A37" s="28" t="s">
        <v>537</v>
      </c>
      <c r="B37" s="7"/>
      <c r="C37" s="8"/>
      <c r="D37" s="7"/>
      <c r="E37" s="9"/>
      <c r="F37" s="75" t="s">
        <v>538</v>
      </c>
      <c r="G37" s="75" t="s">
        <v>538</v>
      </c>
    </row>
    <row r="38" spans="1:7" ht="12.75">
      <c r="A38" s="92" t="s">
        <v>539</v>
      </c>
      <c r="B38" s="7"/>
      <c r="C38" s="8"/>
      <c r="D38" s="7"/>
      <c r="E38" s="9"/>
      <c r="F38" s="17">
        <v>0</v>
      </c>
      <c r="G38" s="17">
        <v>0</v>
      </c>
    </row>
    <row r="39" spans="1:7" ht="12.75">
      <c r="A39" s="92"/>
      <c r="B39" s="7"/>
      <c r="C39" s="8"/>
      <c r="D39" s="7"/>
      <c r="E39" s="9"/>
      <c r="F39" s="17"/>
      <c r="G39" s="17"/>
    </row>
    <row r="40" spans="1:7" ht="12.75">
      <c r="A40" s="29" t="s">
        <v>540</v>
      </c>
      <c r="B40" s="13"/>
      <c r="C40" s="14"/>
      <c r="D40" s="13"/>
      <c r="E40" s="9"/>
      <c r="F40" s="15"/>
      <c r="G40" s="75"/>
    </row>
    <row r="41" spans="1:7" ht="24">
      <c r="A41" s="29" t="s">
        <v>541</v>
      </c>
      <c r="B41" s="13"/>
      <c r="C41" s="14"/>
      <c r="D41" s="13"/>
      <c r="E41" s="9"/>
      <c r="F41" s="75" t="s">
        <v>538</v>
      </c>
      <c r="G41" s="75" t="s">
        <v>538</v>
      </c>
    </row>
    <row r="42" spans="1:7" ht="12.75">
      <c r="A42" s="28" t="s">
        <v>536</v>
      </c>
      <c r="B42" s="13"/>
      <c r="C42" s="14"/>
      <c r="D42" s="13"/>
      <c r="E42" s="9"/>
      <c r="F42" s="17">
        <v>0</v>
      </c>
      <c r="G42" s="17">
        <v>0</v>
      </c>
    </row>
    <row r="43" spans="1:7" ht="12.75">
      <c r="A43" s="28"/>
      <c r="B43" s="13"/>
      <c r="C43" s="14"/>
      <c r="D43" s="13"/>
      <c r="E43" s="9"/>
      <c r="F43" s="17"/>
      <c r="G43" s="9"/>
    </row>
    <row r="44" spans="1:7" ht="12.75">
      <c r="A44" s="40" t="s">
        <v>542</v>
      </c>
      <c r="B44" s="19"/>
      <c r="C44" s="19"/>
      <c r="D44" s="19"/>
      <c r="E44" s="19"/>
      <c r="F44" s="24"/>
      <c r="G44" s="19"/>
    </row>
    <row r="45" spans="1:7" ht="24">
      <c r="A45" s="23" t="s">
        <v>8</v>
      </c>
      <c r="B45" s="23" t="s">
        <v>5</v>
      </c>
      <c r="C45" s="23" t="s">
        <v>7</v>
      </c>
      <c r="D45" s="23" t="s">
        <v>3</v>
      </c>
      <c r="E45" s="24">
        <v>88914</v>
      </c>
      <c r="F45" s="24">
        <v>8.9529285</v>
      </c>
      <c r="G45" s="24">
        <v>0.01419231</v>
      </c>
    </row>
    <row r="46" spans="1:7" ht="24">
      <c r="A46" s="23" t="s">
        <v>10</v>
      </c>
      <c r="B46" s="23" t="s">
        <v>9</v>
      </c>
      <c r="C46" s="23" t="s">
        <v>7</v>
      </c>
      <c r="D46" s="23" t="s">
        <v>3</v>
      </c>
      <c r="E46" s="24">
        <v>50808</v>
      </c>
      <c r="F46" s="24">
        <v>5.1813997999999994</v>
      </c>
      <c r="G46" s="24">
        <v>0.00821363</v>
      </c>
    </row>
    <row r="47" spans="1:7" ht="24">
      <c r="A47" s="23" t="s">
        <v>12</v>
      </c>
      <c r="B47" s="23" t="s">
        <v>11</v>
      </c>
      <c r="C47" s="23" t="s">
        <v>7</v>
      </c>
      <c r="D47" s="23" t="s">
        <v>3</v>
      </c>
      <c r="E47" s="24">
        <v>38106</v>
      </c>
      <c r="F47" s="24">
        <v>3.9258325</v>
      </c>
      <c r="G47" s="24">
        <v>0.00622328</v>
      </c>
    </row>
    <row r="48" spans="1:7" ht="12.75">
      <c r="A48" s="25" t="s">
        <v>536</v>
      </c>
      <c r="B48" s="23"/>
      <c r="C48" s="23"/>
      <c r="D48" s="23"/>
      <c r="E48" s="27">
        <f>SUM(E45:E47)</f>
        <v>177828</v>
      </c>
      <c r="F48" s="27">
        <v>18.0601608</v>
      </c>
      <c r="G48" s="27">
        <f>SUM(G45:G47)</f>
        <v>0.02862922</v>
      </c>
    </row>
    <row r="49" spans="1:7" ht="12.75">
      <c r="A49" s="19"/>
      <c r="B49" s="19"/>
      <c r="C49" s="19"/>
      <c r="D49" s="19"/>
      <c r="E49" s="26"/>
      <c r="F49" s="24"/>
      <c r="G49" s="26"/>
    </row>
    <row r="50" spans="1:7" ht="25.5">
      <c r="A50" s="40" t="s">
        <v>551</v>
      </c>
      <c r="B50" s="25"/>
      <c r="C50" s="40"/>
      <c r="D50" s="25"/>
      <c r="E50" s="25"/>
      <c r="F50" s="51" t="s">
        <v>538</v>
      </c>
      <c r="G50" s="41" t="s">
        <v>538</v>
      </c>
    </row>
    <row r="51" spans="1:7" ht="12.75">
      <c r="A51" s="25" t="s">
        <v>536</v>
      </c>
      <c r="B51" s="25"/>
      <c r="C51" s="40"/>
      <c r="D51" s="25"/>
      <c r="E51" s="25"/>
      <c r="F51" s="52">
        <v>0</v>
      </c>
      <c r="G51" s="42">
        <v>0</v>
      </c>
    </row>
    <row r="52" spans="1:7" ht="12.75">
      <c r="A52" s="19"/>
      <c r="B52" s="19"/>
      <c r="C52" s="19"/>
      <c r="D52" s="19"/>
      <c r="E52" s="9"/>
      <c r="F52" s="9"/>
      <c r="G52" s="9"/>
    </row>
    <row r="53" spans="1:7" ht="12.75">
      <c r="A53" s="25" t="s">
        <v>558</v>
      </c>
      <c r="B53" s="19"/>
      <c r="C53" s="19"/>
      <c r="D53" s="19"/>
      <c r="E53" s="9"/>
      <c r="F53" s="9"/>
      <c r="G53" s="9"/>
    </row>
    <row r="54" spans="1:7" ht="24">
      <c r="A54" s="83" t="s">
        <v>607</v>
      </c>
      <c r="B54" s="23" t="s">
        <v>3</v>
      </c>
      <c r="C54" s="23" t="s">
        <v>4</v>
      </c>
      <c r="D54" s="23" t="s">
        <v>3</v>
      </c>
      <c r="E54" s="24">
        <v>153480903</v>
      </c>
      <c r="F54" s="24">
        <v>1534.80903</v>
      </c>
      <c r="G54" s="24">
        <v>2.4330006</v>
      </c>
    </row>
    <row r="55" spans="1:7" ht="12.75">
      <c r="A55" s="25" t="s">
        <v>536</v>
      </c>
      <c r="B55" s="19"/>
      <c r="C55" s="19"/>
      <c r="D55" s="19"/>
      <c r="E55" s="26">
        <v>153480903</v>
      </c>
      <c r="F55" s="27">
        <v>1534.80903</v>
      </c>
      <c r="G55" s="26">
        <v>2.4330006</v>
      </c>
    </row>
    <row r="56" spans="1:7" ht="12.75">
      <c r="A56" s="25"/>
      <c r="B56" s="19"/>
      <c r="C56" s="19"/>
      <c r="D56" s="19"/>
      <c r="E56" s="26"/>
      <c r="F56" s="27"/>
      <c r="G56" s="26"/>
    </row>
    <row r="57" spans="1:7" ht="12.75">
      <c r="A57" s="25" t="s">
        <v>553</v>
      </c>
      <c r="B57" s="19"/>
      <c r="C57" s="19"/>
      <c r="D57" s="19"/>
      <c r="E57" s="26">
        <v>159170160</v>
      </c>
      <c r="F57" s="26">
        <v>63109.413267300006</v>
      </c>
      <c r="G57" s="26">
        <v>100.04191864</v>
      </c>
    </row>
    <row r="58" spans="1:9" ht="12.75">
      <c r="A58" s="25" t="s">
        <v>554</v>
      </c>
      <c r="B58" s="19"/>
      <c r="C58" s="19"/>
      <c r="D58" s="19"/>
      <c r="E58" s="26"/>
      <c r="F58" s="26">
        <v>-26.443524100008013</v>
      </c>
      <c r="G58" s="26">
        <v>-0.0419186417628325</v>
      </c>
      <c r="I58" s="82"/>
    </row>
    <row r="59" spans="1:7" ht="12.75">
      <c r="A59" s="25" t="s">
        <v>555</v>
      </c>
      <c r="B59" s="19"/>
      <c r="C59" s="19"/>
      <c r="D59" s="19"/>
      <c r="E59" s="26"/>
      <c r="F59" s="26">
        <v>63082.969743199996</v>
      </c>
      <c r="G59" s="71">
        <v>100</v>
      </c>
    </row>
    <row r="61" ht="12.75">
      <c r="A61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0" bestFit="1" customWidth="1"/>
    <col min="2" max="2" width="14.8515625" style="0" customWidth="1"/>
    <col min="3" max="3" width="20.7109375" style="0" customWidth="1"/>
    <col min="4" max="4" width="11.28125" style="0" customWidth="1"/>
    <col min="5" max="5" width="13.57421875" style="0" customWidth="1"/>
    <col min="6" max="6" width="12.57421875" style="0" customWidth="1"/>
    <col min="7" max="7" width="7.8515625" style="0" bestFit="1" customWidth="1"/>
    <col min="8" max="8" width="15.00390625" style="0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562</v>
      </c>
      <c r="B4" s="172"/>
      <c r="C4" s="172"/>
      <c r="D4" s="172"/>
      <c r="E4" s="172"/>
      <c r="F4" s="172"/>
      <c r="G4" s="173"/>
    </row>
    <row r="5" spans="1:7" ht="12.75">
      <c r="A5" s="31"/>
      <c r="B5" s="19"/>
      <c r="C5" s="19"/>
      <c r="D5" s="19"/>
      <c r="E5" s="19"/>
      <c r="F5" s="24"/>
      <c r="G5" s="30"/>
    </row>
    <row r="6" spans="1:7" ht="24">
      <c r="A6" s="22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6" t="s">
        <v>549</v>
      </c>
    </row>
    <row r="7" spans="1:7" ht="12.75">
      <c r="A7" s="28"/>
      <c r="B7" s="28"/>
      <c r="C7" s="29"/>
      <c r="D7" s="28"/>
      <c r="E7" s="28"/>
      <c r="F7" s="36" t="s">
        <v>550</v>
      </c>
      <c r="G7" s="28"/>
    </row>
    <row r="8" spans="1:7" ht="12.75">
      <c r="A8" s="40" t="s">
        <v>561</v>
      </c>
      <c r="B8" s="19"/>
      <c r="C8" s="19"/>
      <c r="D8" s="19"/>
      <c r="E8" s="19"/>
      <c r="F8" s="19"/>
      <c r="G8" s="19"/>
    </row>
    <row r="9" spans="1:7" ht="25.5">
      <c r="A9" s="40" t="s">
        <v>563</v>
      </c>
      <c r="B9" s="19"/>
      <c r="C9" s="19"/>
      <c r="D9" s="19"/>
      <c r="E9" s="19"/>
      <c r="F9" s="24"/>
      <c r="G9" s="19"/>
    </row>
    <row r="10" spans="1:7" ht="12.75">
      <c r="A10" s="93" t="s">
        <v>557</v>
      </c>
      <c r="B10" s="19"/>
      <c r="C10" s="19"/>
      <c r="D10" s="19"/>
      <c r="E10" s="19"/>
      <c r="F10" s="19"/>
      <c r="G10" s="19"/>
    </row>
    <row r="11" spans="1:7" ht="12.75">
      <c r="A11" s="23" t="s">
        <v>620</v>
      </c>
      <c r="B11" s="23" t="s">
        <v>621</v>
      </c>
      <c r="C11" s="23" t="s">
        <v>622</v>
      </c>
      <c r="D11" s="23" t="s">
        <v>179</v>
      </c>
      <c r="E11" s="24">
        <v>750000</v>
      </c>
      <c r="F11" s="24">
        <v>756.8625</v>
      </c>
      <c r="G11" s="24">
        <v>35.57665221</v>
      </c>
    </row>
    <row r="12" spans="1:7" ht="12.75">
      <c r="A12" s="23" t="s">
        <v>623</v>
      </c>
      <c r="B12" s="23" t="s">
        <v>624</v>
      </c>
      <c r="C12" s="23" t="s">
        <v>622</v>
      </c>
      <c r="D12" s="23" t="s">
        <v>179</v>
      </c>
      <c r="E12" s="24">
        <v>750000</v>
      </c>
      <c r="F12" s="24">
        <v>746.26875</v>
      </c>
      <c r="G12" s="24">
        <v>35.07868837</v>
      </c>
    </row>
    <row r="13" spans="1:7" ht="12.75">
      <c r="A13" s="71" t="s">
        <v>539</v>
      </c>
      <c r="B13" s="19"/>
      <c r="C13" s="19"/>
      <c r="D13" s="19"/>
      <c r="E13" s="91">
        <f>SUM(E11:E12)</f>
        <v>1500000</v>
      </c>
      <c r="F13" s="91">
        <v>1503.13125</v>
      </c>
      <c r="G13" s="91">
        <f>SUM(G11:G12)</f>
        <v>70.65534058</v>
      </c>
    </row>
    <row r="14" spans="1:7" ht="12.75">
      <c r="A14" s="19"/>
      <c r="B14" s="19"/>
      <c r="C14" s="19"/>
      <c r="D14" s="19"/>
      <c r="E14" s="26"/>
      <c r="F14" s="27"/>
      <c r="G14" s="26"/>
    </row>
    <row r="15" spans="1:7" ht="12.75">
      <c r="A15" s="19"/>
      <c r="B15" s="19"/>
      <c r="C15" s="19"/>
      <c r="D15" s="19"/>
      <c r="E15" s="26"/>
      <c r="F15" s="27"/>
      <c r="G15" s="26"/>
    </row>
    <row r="16" spans="1:7" ht="12.75">
      <c r="A16" s="25" t="s">
        <v>558</v>
      </c>
      <c r="B16" s="19"/>
      <c r="C16" s="19"/>
      <c r="D16" s="19"/>
      <c r="E16" s="26"/>
      <c r="F16" s="26"/>
      <c r="G16" s="26"/>
    </row>
    <row r="17" spans="1:7" ht="12.75">
      <c r="A17" s="25"/>
      <c r="B17" s="23" t="s">
        <v>3</v>
      </c>
      <c r="C17" s="23"/>
      <c r="D17" s="23"/>
      <c r="E17" s="27"/>
      <c r="F17" s="27"/>
      <c r="G17" s="27"/>
    </row>
    <row r="18" spans="1:7" ht="12.75">
      <c r="A18" s="25" t="s">
        <v>543</v>
      </c>
      <c r="B18" s="19"/>
      <c r="C18" s="19"/>
      <c r="D18" s="26"/>
      <c r="E18" s="19"/>
      <c r="F18" s="26"/>
      <c r="G18" s="19"/>
    </row>
    <row r="19" spans="1:8" ht="24">
      <c r="A19" s="23" t="s">
        <v>607</v>
      </c>
      <c r="B19" s="23" t="s">
        <v>3</v>
      </c>
      <c r="C19" s="23" t="s">
        <v>4</v>
      </c>
      <c r="D19" s="23" t="s">
        <v>3</v>
      </c>
      <c r="E19" s="24">
        <v>34715198</v>
      </c>
      <c r="F19" s="24">
        <v>347.15198</v>
      </c>
      <c r="G19" s="24">
        <v>16.31803036</v>
      </c>
      <c r="H19" s="1"/>
    </row>
    <row r="20" spans="1:7" ht="12.75">
      <c r="A20" s="90" t="s">
        <v>625</v>
      </c>
      <c r="B20" s="19"/>
      <c r="C20" s="19"/>
      <c r="D20" s="19"/>
      <c r="E20" s="26">
        <v>34715198</v>
      </c>
      <c r="F20" s="27">
        <v>347.15198</v>
      </c>
      <c r="G20" s="26">
        <v>16.31803036</v>
      </c>
    </row>
    <row r="21" spans="1:7" ht="12.75">
      <c r="A21" s="25"/>
      <c r="B21" s="23"/>
      <c r="C21" s="23"/>
      <c r="D21" s="23"/>
      <c r="E21" s="27"/>
      <c r="F21" s="27"/>
      <c r="G21" s="27"/>
    </row>
    <row r="22" spans="1:7" ht="12.75">
      <c r="A22" s="25" t="s">
        <v>553</v>
      </c>
      <c r="B22" s="19"/>
      <c r="C22" s="19"/>
      <c r="D22" s="19"/>
      <c r="E22" s="26">
        <v>36215198</v>
      </c>
      <c r="F22" s="27">
        <v>1850.28323</v>
      </c>
      <c r="G22" s="27">
        <v>86.97337094000001</v>
      </c>
    </row>
    <row r="23" spans="1:7" ht="12.75">
      <c r="A23" s="25" t="s">
        <v>554</v>
      </c>
      <c r="B23" s="19"/>
      <c r="C23" s="19"/>
      <c r="D23" s="19"/>
      <c r="E23" s="26"/>
      <c r="F23" s="24">
        <v>277.1302644999999</v>
      </c>
      <c r="G23" s="24">
        <v>13.026629059957761</v>
      </c>
    </row>
    <row r="24" spans="1:7" ht="12.75">
      <c r="A24" s="25" t="s">
        <v>555</v>
      </c>
      <c r="B24" s="19"/>
      <c r="C24" s="19"/>
      <c r="D24" s="19"/>
      <c r="E24" s="26"/>
      <c r="F24" s="94">
        <v>2127.4134945</v>
      </c>
      <c r="G24" s="27">
        <v>100</v>
      </c>
    </row>
    <row r="26" ht="12.75">
      <c r="A26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9.8515625" style="0" customWidth="1"/>
    <col min="2" max="2" width="7.421875" style="0" customWidth="1"/>
    <col min="3" max="3" width="20.57421875" style="0" customWidth="1"/>
    <col min="4" max="4" width="5.8515625" style="0" bestFit="1" customWidth="1"/>
    <col min="5" max="5" width="19.00390625" style="0" customWidth="1"/>
    <col min="6" max="6" width="13.28125" style="0" customWidth="1"/>
    <col min="7" max="7" width="9.57421875" style="0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564</v>
      </c>
      <c r="B4" s="172"/>
      <c r="C4" s="172"/>
      <c r="D4" s="172"/>
      <c r="E4" s="172"/>
      <c r="F4" s="172"/>
      <c r="G4" s="173"/>
    </row>
    <row r="5" spans="1:7" ht="12.75">
      <c r="A5" s="31"/>
      <c r="B5" s="19"/>
      <c r="C5" s="19"/>
      <c r="D5" s="19"/>
      <c r="E5" s="19"/>
      <c r="F5" s="24"/>
      <c r="G5" s="30"/>
    </row>
    <row r="6" spans="1:7" ht="24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31"/>
      <c r="B8" s="19"/>
      <c r="C8" s="19"/>
      <c r="D8" s="19"/>
      <c r="E8" s="19"/>
      <c r="F8" s="24"/>
      <c r="G8" s="30"/>
    </row>
    <row r="9" spans="1:7" ht="12.75">
      <c r="A9" s="5" t="s">
        <v>567</v>
      </c>
      <c r="B9" s="23" t="s">
        <v>3</v>
      </c>
      <c r="C9" s="23"/>
      <c r="D9" s="23" t="s">
        <v>3</v>
      </c>
      <c r="E9" s="24">
        <v>148877</v>
      </c>
      <c r="F9" s="24">
        <v>4140.8181306</v>
      </c>
      <c r="G9" s="33">
        <v>99.50954155</v>
      </c>
    </row>
    <row r="10" spans="1:7" ht="12.75">
      <c r="A10" s="5" t="s">
        <v>536</v>
      </c>
      <c r="B10" s="19"/>
      <c r="C10" s="19"/>
      <c r="D10" s="19"/>
      <c r="E10" s="27">
        <v>148877</v>
      </c>
      <c r="F10" s="27">
        <v>4140.8181306</v>
      </c>
      <c r="G10" s="44">
        <v>99.50954155</v>
      </c>
    </row>
    <row r="11" spans="1:7" ht="12.75">
      <c r="A11" s="31"/>
      <c r="B11" s="19"/>
      <c r="C11" s="19"/>
      <c r="D11" s="19"/>
      <c r="E11" s="26"/>
      <c r="F11" s="24"/>
      <c r="G11" s="33"/>
    </row>
    <row r="12" spans="1:7" ht="12.75">
      <c r="A12" s="5" t="s">
        <v>558</v>
      </c>
      <c r="B12" s="19"/>
      <c r="C12" s="19"/>
      <c r="D12" s="19"/>
      <c r="E12" s="26"/>
      <c r="F12" s="24"/>
      <c r="G12" s="33"/>
    </row>
    <row r="13" spans="1:7" ht="12.75">
      <c r="A13" s="5" t="s">
        <v>543</v>
      </c>
      <c r="B13" s="19"/>
      <c r="C13" s="19"/>
      <c r="D13" s="19"/>
      <c r="E13" s="26"/>
      <c r="F13" s="24"/>
      <c r="G13" s="33"/>
    </row>
    <row r="14" spans="1:7" ht="24">
      <c r="A14" s="123" t="s">
        <v>607</v>
      </c>
      <c r="B14" s="23" t="s">
        <v>3</v>
      </c>
      <c r="C14" s="23" t="s">
        <v>4</v>
      </c>
      <c r="D14" s="23" t="s">
        <v>3</v>
      </c>
      <c r="E14" s="24">
        <v>1528906</v>
      </c>
      <c r="F14" s="24">
        <v>15.28906</v>
      </c>
      <c r="G14" s="33">
        <v>0.36741709</v>
      </c>
    </row>
    <row r="15" spans="1:7" ht="12.75">
      <c r="A15" s="5" t="s">
        <v>536</v>
      </c>
      <c r="B15" s="19"/>
      <c r="C15" s="19"/>
      <c r="D15" s="19"/>
      <c r="E15" s="26">
        <v>1528906</v>
      </c>
      <c r="F15" s="27">
        <v>15.28906</v>
      </c>
      <c r="G15" s="44">
        <v>0.36741709</v>
      </c>
    </row>
    <row r="16" spans="1:7" ht="12.75">
      <c r="A16" s="5" t="s">
        <v>553</v>
      </c>
      <c r="B16" s="19"/>
      <c r="C16" s="19"/>
      <c r="D16" s="19"/>
      <c r="E16" s="26">
        <v>1677783</v>
      </c>
      <c r="F16" s="27">
        <f>SUM(F15,F10)</f>
        <v>4156.1071906</v>
      </c>
      <c r="G16" s="44">
        <v>99.88</v>
      </c>
    </row>
    <row r="17" spans="1:7" ht="12.75">
      <c r="A17" s="5" t="s">
        <v>554</v>
      </c>
      <c r="B17" s="19"/>
      <c r="C17" s="19"/>
      <c r="D17" s="19"/>
      <c r="E17" s="26"/>
      <c r="F17" s="24">
        <v>5.120030400000214</v>
      </c>
      <c r="G17" s="33">
        <v>0.12304135602500939</v>
      </c>
    </row>
    <row r="18" spans="1:7" ht="13.5" thickBot="1">
      <c r="A18" s="43" t="s">
        <v>555</v>
      </c>
      <c r="B18" s="35"/>
      <c r="C18" s="35"/>
      <c r="D18" s="35"/>
      <c r="E18" s="69"/>
      <c r="F18" s="130">
        <v>4161.227221</v>
      </c>
      <c r="G18" s="131">
        <v>100</v>
      </c>
    </row>
    <row r="20" ht="12.75">
      <c r="A20" s="67" t="s">
        <v>587</v>
      </c>
    </row>
  </sheetData>
  <sheetProtection/>
  <mergeCells count="3">
    <mergeCell ref="A2:G2"/>
    <mergeCell ref="A4:G4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4.57421875" style="0" customWidth="1"/>
    <col min="2" max="2" width="6.7109375" style="0" bestFit="1" customWidth="1"/>
    <col min="3" max="3" width="20.8515625" style="0" customWidth="1"/>
    <col min="4" max="4" width="5.8515625" style="0" bestFit="1" customWidth="1"/>
    <col min="5" max="5" width="13.140625" style="0" customWidth="1"/>
    <col min="6" max="6" width="11.421875" style="0" customWidth="1"/>
    <col min="7" max="7" width="9.8515625" style="0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565</v>
      </c>
      <c r="B4" s="169"/>
      <c r="C4" s="169"/>
      <c r="D4" s="169"/>
      <c r="E4" s="169"/>
      <c r="F4" s="169"/>
      <c r="G4" s="170"/>
    </row>
    <row r="5" spans="1:7" ht="12.75">
      <c r="A5" s="31"/>
      <c r="B5" s="19"/>
      <c r="C5" s="19"/>
      <c r="D5" s="19"/>
      <c r="E5" s="19"/>
      <c r="F5" s="24"/>
      <c r="G5" s="30"/>
    </row>
    <row r="6" spans="1:7" ht="36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31"/>
      <c r="B8" s="19"/>
      <c r="C8" s="19"/>
      <c r="D8" s="19"/>
      <c r="E8" s="19"/>
      <c r="F8" s="24"/>
      <c r="G8" s="30"/>
    </row>
    <row r="9" spans="1:7" ht="12.75">
      <c r="A9" s="5" t="s">
        <v>568</v>
      </c>
      <c r="B9" s="23" t="s">
        <v>3</v>
      </c>
      <c r="C9" s="23" t="s">
        <v>194</v>
      </c>
      <c r="D9" s="23" t="s">
        <v>3</v>
      </c>
      <c r="E9" s="96">
        <v>257</v>
      </c>
      <c r="F9" s="97">
        <v>7528.5991971</v>
      </c>
      <c r="G9" s="121">
        <v>98.79684318</v>
      </c>
    </row>
    <row r="10" spans="1:7" ht="12.75">
      <c r="A10" s="5" t="s">
        <v>536</v>
      </c>
      <c r="B10" s="19"/>
      <c r="C10" s="19"/>
      <c r="D10" s="19"/>
      <c r="E10" s="98">
        <v>257</v>
      </c>
      <c r="F10" s="99">
        <v>7528.5991971</v>
      </c>
      <c r="G10" s="122">
        <v>98.79684318</v>
      </c>
    </row>
    <row r="11" spans="1:7" ht="12.75">
      <c r="A11" s="31"/>
      <c r="B11" s="19"/>
      <c r="C11" s="19"/>
      <c r="D11" s="19"/>
      <c r="E11" s="26"/>
      <c r="F11" s="24"/>
      <c r="G11" s="34"/>
    </row>
    <row r="12" spans="1:7" ht="12.75">
      <c r="A12" s="5" t="s">
        <v>558</v>
      </c>
      <c r="B12" s="19"/>
      <c r="C12" s="19"/>
      <c r="D12" s="19"/>
      <c r="E12" s="26"/>
      <c r="F12" s="24"/>
      <c r="G12" s="34"/>
    </row>
    <row r="13" spans="1:7" ht="12.75">
      <c r="A13" s="5" t="s">
        <v>543</v>
      </c>
      <c r="B13" s="19"/>
      <c r="C13" s="19"/>
      <c r="D13" s="19"/>
      <c r="E13" s="26"/>
      <c r="F13" s="24"/>
      <c r="G13" s="34"/>
    </row>
    <row r="14" spans="1:7" ht="24">
      <c r="A14" s="123" t="s">
        <v>607</v>
      </c>
      <c r="B14" s="23" t="s">
        <v>3</v>
      </c>
      <c r="C14" s="23" t="s">
        <v>4</v>
      </c>
      <c r="D14" s="23" t="s">
        <v>3</v>
      </c>
      <c r="E14" s="24">
        <v>9261833</v>
      </c>
      <c r="F14" s="24">
        <v>92.61833</v>
      </c>
      <c r="G14" s="33">
        <v>1.21541848</v>
      </c>
    </row>
    <row r="15" spans="1:7" ht="12.75">
      <c r="A15" s="5" t="s">
        <v>536</v>
      </c>
      <c r="B15" s="19"/>
      <c r="C15" s="19"/>
      <c r="D15" s="19"/>
      <c r="E15" s="27">
        <v>9261833</v>
      </c>
      <c r="F15" s="27">
        <v>92.61833</v>
      </c>
      <c r="G15" s="44">
        <v>1.21541848</v>
      </c>
    </row>
    <row r="16" spans="1:7" ht="12.75">
      <c r="A16" s="5"/>
      <c r="B16" s="19"/>
      <c r="C16" s="19"/>
      <c r="D16" s="19"/>
      <c r="E16" s="27"/>
      <c r="F16" s="27"/>
      <c r="G16" s="44"/>
    </row>
    <row r="17" spans="1:7" ht="12.75">
      <c r="A17" s="5" t="s">
        <v>553</v>
      </c>
      <c r="B17" s="19"/>
      <c r="C17" s="19"/>
      <c r="D17" s="19"/>
      <c r="E17" s="26">
        <v>9262090</v>
      </c>
      <c r="F17" s="95">
        <v>7621.217527100001</v>
      </c>
      <c r="G17" s="124">
        <v>100.01</v>
      </c>
    </row>
    <row r="18" spans="1:7" ht="12.75">
      <c r="A18" s="5" t="s">
        <v>554</v>
      </c>
      <c r="B18" s="19"/>
      <c r="C18" s="19"/>
      <c r="D18" s="19"/>
      <c r="E18" s="26"/>
      <c r="F18" s="26">
        <v>-0.9343737000000477</v>
      </c>
      <c r="G18" s="26">
        <v>-0.012261666413053837</v>
      </c>
    </row>
    <row r="19" spans="1:7" ht="13.5" thickBot="1">
      <c r="A19" s="43" t="s">
        <v>555</v>
      </c>
      <c r="B19" s="35"/>
      <c r="C19" s="35"/>
      <c r="D19" s="35"/>
      <c r="E19" s="69"/>
      <c r="F19" s="125">
        <v>7620.283153400001</v>
      </c>
      <c r="G19" s="126">
        <v>100</v>
      </c>
    </row>
    <row r="20" spans="6:7" ht="12.75">
      <c r="F20" s="1"/>
      <c r="G20" s="2"/>
    </row>
    <row r="21" spans="1:7" ht="12.75">
      <c r="A21" s="67" t="s">
        <v>586</v>
      </c>
      <c r="F21" s="1"/>
      <c r="G21" s="2"/>
    </row>
    <row r="23" ht="12.75">
      <c r="A23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4"/>
  <sheetViews>
    <sheetView zoomScalePageLayoutView="0" workbookViewId="0" topLeftCell="A1">
      <selection activeCell="G75" sqref="G75"/>
    </sheetView>
  </sheetViews>
  <sheetFormatPr defaultColWidth="9.140625" defaultRowHeight="12.75"/>
  <cols>
    <col min="1" max="1" width="47.8515625" style="0" customWidth="1"/>
    <col min="2" max="2" width="16.00390625" style="0" customWidth="1"/>
    <col min="3" max="3" width="34.57421875" style="0" bestFit="1" customWidth="1"/>
    <col min="4" max="4" width="5.8515625" style="0" bestFit="1" customWidth="1"/>
    <col min="5" max="5" width="12.8515625" style="0" customWidth="1"/>
    <col min="6" max="6" width="11.00390625" style="0" bestFit="1" customWidth="1"/>
    <col min="7" max="7" width="7.8515625" style="0" bestFit="1" customWidth="1"/>
  </cols>
  <sheetData>
    <row r="1" ht="13.5" thickBot="1"/>
    <row r="2" spans="1:7" ht="12.75">
      <c r="A2" s="154" t="s">
        <v>2</v>
      </c>
      <c r="B2" s="166"/>
      <c r="C2" s="166"/>
      <c r="D2" s="166"/>
      <c r="E2" s="166"/>
      <c r="F2" s="166"/>
      <c r="G2" s="167"/>
    </row>
    <row r="3" spans="1:7" ht="12.75">
      <c r="A3" s="168" t="s">
        <v>606</v>
      </c>
      <c r="B3" s="169"/>
      <c r="C3" s="169"/>
      <c r="D3" s="169"/>
      <c r="E3" s="169"/>
      <c r="F3" s="169"/>
      <c r="G3" s="170"/>
    </row>
    <row r="4" spans="1:7" ht="12.75">
      <c r="A4" s="171" t="s">
        <v>566</v>
      </c>
      <c r="B4" s="169"/>
      <c r="C4" s="169"/>
      <c r="D4" s="169"/>
      <c r="E4" s="169"/>
      <c r="F4" s="169"/>
      <c r="G4" s="170"/>
    </row>
    <row r="5" spans="1:7" ht="12.75">
      <c r="A5" s="31"/>
      <c r="B5" s="19"/>
      <c r="C5" s="19"/>
      <c r="D5" s="19"/>
      <c r="E5" s="19"/>
      <c r="F5" s="24"/>
      <c r="G5" s="30"/>
    </row>
    <row r="6" spans="1:7" ht="36">
      <c r="A6" s="4" t="s">
        <v>545</v>
      </c>
      <c r="B6" s="22" t="s">
        <v>0</v>
      </c>
      <c r="C6" s="22" t="s">
        <v>546</v>
      </c>
      <c r="D6" s="22" t="s">
        <v>1</v>
      </c>
      <c r="E6" s="36" t="s">
        <v>547</v>
      </c>
      <c r="F6" s="36" t="s">
        <v>548</v>
      </c>
      <c r="G6" s="37" t="s">
        <v>549</v>
      </c>
    </row>
    <row r="7" spans="1:7" ht="12.75">
      <c r="A7" s="6"/>
      <c r="B7" s="28"/>
      <c r="C7" s="29"/>
      <c r="D7" s="28"/>
      <c r="E7" s="28"/>
      <c r="F7" s="36" t="s">
        <v>550</v>
      </c>
      <c r="G7" s="38"/>
    </row>
    <row r="8" spans="1:7" ht="12.75">
      <c r="A8" s="4" t="s">
        <v>534</v>
      </c>
      <c r="B8" s="19"/>
      <c r="C8" s="19"/>
      <c r="D8" s="19"/>
      <c r="E8" s="19"/>
      <c r="F8" s="19"/>
      <c r="G8" s="30"/>
    </row>
    <row r="9" spans="1:7" ht="12.75">
      <c r="A9" s="4" t="s">
        <v>535</v>
      </c>
      <c r="B9" s="19"/>
      <c r="C9" s="19"/>
      <c r="D9" s="19"/>
      <c r="E9" s="19"/>
      <c r="F9" s="24"/>
      <c r="G9" s="30"/>
    </row>
    <row r="10" spans="1:7" ht="12.75">
      <c r="A10" s="23" t="s">
        <v>231</v>
      </c>
      <c r="B10" s="23" t="s">
        <v>230</v>
      </c>
      <c r="C10" s="23" t="s">
        <v>45</v>
      </c>
      <c r="D10" s="23" t="s">
        <v>3</v>
      </c>
      <c r="E10" s="24">
        <v>103807</v>
      </c>
      <c r="F10" s="24">
        <v>1698.4901340000001</v>
      </c>
      <c r="G10" s="24">
        <v>9.13637119</v>
      </c>
    </row>
    <row r="11" spans="1:7" ht="12.75">
      <c r="A11" s="23" t="s">
        <v>92</v>
      </c>
      <c r="B11" s="23" t="s">
        <v>91</v>
      </c>
      <c r="C11" s="23" t="s">
        <v>22</v>
      </c>
      <c r="D11" s="23" t="s">
        <v>3</v>
      </c>
      <c r="E11" s="24">
        <v>436452</v>
      </c>
      <c r="F11" s="24">
        <v>1360.857336</v>
      </c>
      <c r="G11" s="24">
        <v>7.32020605</v>
      </c>
    </row>
    <row r="12" spans="1:7" ht="12.75">
      <c r="A12" s="23" t="s">
        <v>175</v>
      </c>
      <c r="B12" s="23" t="s">
        <v>232</v>
      </c>
      <c r="C12" s="23" t="s">
        <v>50</v>
      </c>
      <c r="D12" s="23" t="s">
        <v>3</v>
      </c>
      <c r="E12" s="24">
        <v>81500</v>
      </c>
      <c r="F12" s="24">
        <v>1279.42775</v>
      </c>
      <c r="G12" s="24">
        <v>6.88218707</v>
      </c>
    </row>
    <row r="13" spans="1:7" ht="12.75">
      <c r="A13" s="23" t="s">
        <v>257</v>
      </c>
      <c r="B13" s="23" t="s">
        <v>256</v>
      </c>
      <c r="C13" s="23" t="s">
        <v>48</v>
      </c>
      <c r="D13" s="23" t="s">
        <v>3</v>
      </c>
      <c r="E13" s="24">
        <v>84976</v>
      </c>
      <c r="F13" s="24">
        <v>1139.273232</v>
      </c>
      <c r="G13" s="24">
        <v>6.12828001</v>
      </c>
    </row>
    <row r="14" spans="1:7" ht="12.75">
      <c r="A14" s="23" t="s">
        <v>240</v>
      </c>
      <c r="B14" s="23" t="s">
        <v>239</v>
      </c>
      <c r="C14" s="23" t="s">
        <v>229</v>
      </c>
      <c r="D14" s="23" t="s">
        <v>3</v>
      </c>
      <c r="E14" s="24">
        <v>102693</v>
      </c>
      <c r="F14" s="24">
        <v>1003.3619565</v>
      </c>
      <c r="G14" s="24">
        <v>5.39719783</v>
      </c>
    </row>
    <row r="15" spans="1:7" ht="12.75">
      <c r="A15" s="23" t="s">
        <v>234</v>
      </c>
      <c r="B15" s="23" t="s">
        <v>233</v>
      </c>
      <c r="C15" s="23" t="s">
        <v>45</v>
      </c>
      <c r="D15" s="23" t="s">
        <v>3</v>
      </c>
      <c r="E15" s="24">
        <v>299190</v>
      </c>
      <c r="F15" s="24">
        <v>976.705755</v>
      </c>
      <c r="G15" s="24">
        <v>5.2538111</v>
      </c>
    </row>
    <row r="16" spans="1:7" ht="12.75">
      <c r="A16" s="23" t="s">
        <v>243</v>
      </c>
      <c r="B16" s="23" t="s">
        <v>241</v>
      </c>
      <c r="C16" s="23" t="s">
        <v>242</v>
      </c>
      <c r="D16" s="23" t="s">
        <v>3</v>
      </c>
      <c r="E16" s="24">
        <v>42183</v>
      </c>
      <c r="F16" s="24">
        <v>742.7160809999999</v>
      </c>
      <c r="G16" s="24">
        <v>3.99515409</v>
      </c>
    </row>
    <row r="17" spans="1:7" ht="12.75">
      <c r="A17" s="23" t="s">
        <v>267</v>
      </c>
      <c r="B17" s="23" t="s">
        <v>266</v>
      </c>
      <c r="C17" s="23" t="s">
        <v>229</v>
      </c>
      <c r="D17" s="23" t="s">
        <v>3</v>
      </c>
      <c r="E17" s="24">
        <v>27338</v>
      </c>
      <c r="F17" s="24">
        <v>696.1895079999999</v>
      </c>
      <c r="G17" s="24">
        <v>3.74488237</v>
      </c>
    </row>
    <row r="18" spans="1:7" ht="12.75">
      <c r="A18" s="23" t="s">
        <v>94</v>
      </c>
      <c r="B18" s="23" t="s">
        <v>93</v>
      </c>
      <c r="C18" s="23" t="s">
        <v>45</v>
      </c>
      <c r="D18" s="23" t="s">
        <v>3</v>
      </c>
      <c r="E18" s="24">
        <v>61413</v>
      </c>
      <c r="F18" s="24">
        <v>593.2802865</v>
      </c>
      <c r="G18" s="24">
        <v>3.19132199</v>
      </c>
    </row>
    <row r="19" spans="1:7" ht="12.75">
      <c r="A19" s="23" t="s">
        <v>247</v>
      </c>
      <c r="B19" s="23" t="s">
        <v>246</v>
      </c>
      <c r="C19" s="23" t="s">
        <v>24</v>
      </c>
      <c r="D19" s="23" t="s">
        <v>3</v>
      </c>
      <c r="E19" s="24">
        <v>6817</v>
      </c>
      <c r="F19" s="24">
        <v>491.57387</v>
      </c>
      <c r="G19" s="24">
        <v>2.64423163</v>
      </c>
    </row>
    <row r="20" spans="1:7" ht="12.75">
      <c r="A20" s="23" t="s">
        <v>259</v>
      </c>
      <c r="B20" s="23" t="s">
        <v>258</v>
      </c>
      <c r="C20" s="23" t="s">
        <v>45</v>
      </c>
      <c r="D20" s="23" t="s">
        <v>3</v>
      </c>
      <c r="E20" s="24">
        <v>163831</v>
      </c>
      <c r="F20" s="24">
        <v>472.324773</v>
      </c>
      <c r="G20" s="24">
        <v>2.54068856</v>
      </c>
    </row>
    <row r="21" spans="1:7" ht="12.75">
      <c r="A21" s="23" t="s">
        <v>271</v>
      </c>
      <c r="B21" s="23" t="s">
        <v>270</v>
      </c>
      <c r="C21" s="23" t="s">
        <v>24</v>
      </c>
      <c r="D21" s="23" t="s">
        <v>3</v>
      </c>
      <c r="E21" s="24">
        <v>96501</v>
      </c>
      <c r="F21" s="24">
        <v>459.4895115</v>
      </c>
      <c r="G21" s="24">
        <v>2.47164623</v>
      </c>
    </row>
    <row r="22" spans="1:7" ht="12.75">
      <c r="A22" s="23" t="s">
        <v>277</v>
      </c>
      <c r="B22" s="23" t="s">
        <v>276</v>
      </c>
      <c r="C22" s="23" t="s">
        <v>45</v>
      </c>
      <c r="D22" s="23" t="s">
        <v>3</v>
      </c>
      <c r="E22" s="24">
        <v>87180</v>
      </c>
      <c r="F22" s="24">
        <v>448.14879</v>
      </c>
      <c r="G22" s="24">
        <v>2.4106432</v>
      </c>
    </row>
    <row r="23" spans="1:7" ht="12.75">
      <c r="A23" s="23" t="s">
        <v>88</v>
      </c>
      <c r="B23" s="23" t="s">
        <v>87</v>
      </c>
      <c r="C23" s="23" t="s">
        <v>22</v>
      </c>
      <c r="D23" s="23" t="s">
        <v>3</v>
      </c>
      <c r="E23" s="24">
        <v>36744</v>
      </c>
      <c r="F23" s="24">
        <v>392.05848</v>
      </c>
      <c r="G23" s="24">
        <v>2.10892706</v>
      </c>
    </row>
    <row r="24" spans="1:7" ht="12.75">
      <c r="A24" s="23" t="s">
        <v>238</v>
      </c>
      <c r="B24" s="23" t="s">
        <v>237</v>
      </c>
      <c r="C24" s="23" t="s">
        <v>45</v>
      </c>
      <c r="D24" s="23" t="s">
        <v>3</v>
      </c>
      <c r="E24" s="24">
        <v>25757</v>
      </c>
      <c r="F24" s="24">
        <v>381.383899</v>
      </c>
      <c r="G24" s="24">
        <v>2.05150727</v>
      </c>
    </row>
    <row r="25" spans="1:7" ht="12.75">
      <c r="A25" s="23" t="s">
        <v>98</v>
      </c>
      <c r="B25" s="23" t="s">
        <v>97</v>
      </c>
      <c r="C25" s="23" t="s">
        <v>24</v>
      </c>
      <c r="D25" s="23" t="s">
        <v>3</v>
      </c>
      <c r="E25" s="24">
        <v>23912</v>
      </c>
      <c r="F25" s="24">
        <v>338.821084</v>
      </c>
      <c r="G25" s="24">
        <v>1.82255706</v>
      </c>
    </row>
    <row r="26" spans="1:7" ht="12.75">
      <c r="A26" s="23" t="s">
        <v>261</v>
      </c>
      <c r="B26" s="23" t="s">
        <v>260</v>
      </c>
      <c r="C26" s="23" t="s">
        <v>20</v>
      </c>
      <c r="D26" s="23" t="s">
        <v>3</v>
      </c>
      <c r="E26" s="24">
        <v>56769</v>
      </c>
      <c r="F26" s="24">
        <v>284.75330399999996</v>
      </c>
      <c r="G26" s="24">
        <v>1.53172034</v>
      </c>
    </row>
    <row r="27" spans="1:7" ht="12.75">
      <c r="A27" s="23" t="s">
        <v>281</v>
      </c>
      <c r="B27" s="23" t="s">
        <v>280</v>
      </c>
      <c r="C27" s="23" t="s">
        <v>45</v>
      </c>
      <c r="D27" s="23" t="s">
        <v>3</v>
      </c>
      <c r="E27" s="24">
        <v>18780</v>
      </c>
      <c r="F27" s="24">
        <v>268.80753</v>
      </c>
      <c r="G27" s="24">
        <v>1.44594621</v>
      </c>
    </row>
    <row r="28" spans="1:7" ht="12.75">
      <c r="A28" s="23" t="s">
        <v>181</v>
      </c>
      <c r="B28" s="23" t="s">
        <v>180</v>
      </c>
      <c r="C28" s="23" t="s">
        <v>22</v>
      </c>
      <c r="D28" s="23" t="s">
        <v>3</v>
      </c>
      <c r="E28" s="24">
        <v>23156</v>
      </c>
      <c r="F28" s="24">
        <v>266.571872</v>
      </c>
      <c r="G28" s="24">
        <v>1.43392035</v>
      </c>
    </row>
    <row r="29" spans="1:7" ht="12.75">
      <c r="A29" s="23" t="s">
        <v>252</v>
      </c>
      <c r="B29" s="23" t="s">
        <v>251</v>
      </c>
      <c r="C29" s="23" t="s">
        <v>253</v>
      </c>
      <c r="D29" s="23" t="s">
        <v>3</v>
      </c>
      <c r="E29" s="24">
        <v>145171</v>
      </c>
      <c r="F29" s="24">
        <v>256.95267</v>
      </c>
      <c r="G29" s="24">
        <v>1.38217757</v>
      </c>
    </row>
    <row r="30" spans="1:7" ht="12.75">
      <c r="A30" s="23" t="s">
        <v>200</v>
      </c>
      <c r="B30" s="23" t="s">
        <v>199</v>
      </c>
      <c r="C30" s="23" t="s">
        <v>159</v>
      </c>
      <c r="D30" s="23" t="s">
        <v>3</v>
      </c>
      <c r="E30" s="24">
        <v>67790</v>
      </c>
      <c r="F30" s="24">
        <v>251.873745</v>
      </c>
      <c r="G30" s="24">
        <v>1.35485746</v>
      </c>
    </row>
    <row r="31" spans="1:7" ht="12.75">
      <c r="A31" s="23" t="s">
        <v>228</v>
      </c>
      <c r="B31" s="23" t="s">
        <v>227</v>
      </c>
      <c r="C31" s="23" t="s">
        <v>229</v>
      </c>
      <c r="D31" s="23" t="s">
        <v>3</v>
      </c>
      <c r="E31" s="24">
        <v>29020</v>
      </c>
      <c r="F31" s="24">
        <v>250.80535</v>
      </c>
      <c r="G31" s="24">
        <v>1.34911044</v>
      </c>
    </row>
    <row r="32" spans="1:7" ht="12.75">
      <c r="A32" s="23" t="s">
        <v>90</v>
      </c>
      <c r="B32" s="23" t="s">
        <v>89</v>
      </c>
      <c r="C32" s="23" t="s">
        <v>24</v>
      </c>
      <c r="D32" s="23" t="s">
        <v>3</v>
      </c>
      <c r="E32" s="24">
        <v>6555</v>
      </c>
      <c r="F32" s="24">
        <v>245.5142475</v>
      </c>
      <c r="G32" s="24">
        <v>1.320649</v>
      </c>
    </row>
    <row r="33" spans="1:7" ht="12.75">
      <c r="A33" s="23" t="s">
        <v>255</v>
      </c>
      <c r="B33" s="23" t="s">
        <v>254</v>
      </c>
      <c r="C33" s="23" t="s">
        <v>128</v>
      </c>
      <c r="D33" s="23" t="s">
        <v>3</v>
      </c>
      <c r="E33" s="24">
        <v>112916</v>
      </c>
      <c r="F33" s="24">
        <v>234.808822</v>
      </c>
      <c r="G33" s="24">
        <v>1.2630633</v>
      </c>
    </row>
    <row r="34" spans="1:7" ht="12.75">
      <c r="A34" s="23" t="s">
        <v>365</v>
      </c>
      <c r="B34" s="23" t="s">
        <v>364</v>
      </c>
      <c r="C34" s="23" t="s">
        <v>48</v>
      </c>
      <c r="D34" s="23" t="s">
        <v>3</v>
      </c>
      <c r="E34" s="24">
        <v>52482</v>
      </c>
      <c r="F34" s="24">
        <v>225.38394899999997</v>
      </c>
      <c r="G34" s="24">
        <v>1.21236584</v>
      </c>
    </row>
    <row r="35" spans="1:7" ht="12.75">
      <c r="A35" s="23" t="s">
        <v>275</v>
      </c>
      <c r="B35" s="23" t="s">
        <v>274</v>
      </c>
      <c r="C35" s="23" t="s">
        <v>112</v>
      </c>
      <c r="D35" s="23" t="s">
        <v>3</v>
      </c>
      <c r="E35" s="24">
        <v>5360</v>
      </c>
      <c r="F35" s="24">
        <v>224.86272</v>
      </c>
      <c r="G35" s="24">
        <v>1.20956209</v>
      </c>
    </row>
    <row r="36" spans="1:7" ht="12.75">
      <c r="A36" s="23" t="s">
        <v>343</v>
      </c>
      <c r="B36" s="23" t="s">
        <v>342</v>
      </c>
      <c r="C36" s="23" t="s">
        <v>225</v>
      </c>
      <c r="D36" s="23" t="s">
        <v>3</v>
      </c>
      <c r="E36" s="24">
        <v>93283</v>
      </c>
      <c r="F36" s="24">
        <v>222.6198795</v>
      </c>
      <c r="G36" s="24">
        <v>1.1974976</v>
      </c>
    </row>
    <row r="37" spans="1:7" ht="12.75">
      <c r="A37" s="23" t="s">
        <v>148</v>
      </c>
      <c r="B37" s="23" t="s">
        <v>250</v>
      </c>
      <c r="C37" s="23" t="s">
        <v>128</v>
      </c>
      <c r="D37" s="23" t="s">
        <v>3</v>
      </c>
      <c r="E37" s="24">
        <v>127086</v>
      </c>
      <c r="F37" s="24">
        <v>203.591772</v>
      </c>
      <c r="G37" s="24">
        <v>1.09514325</v>
      </c>
    </row>
    <row r="38" spans="1:7" ht="12.75">
      <c r="A38" s="76" t="s">
        <v>25</v>
      </c>
      <c r="B38" s="76" t="s">
        <v>23</v>
      </c>
      <c r="C38" s="76" t="s">
        <v>24</v>
      </c>
      <c r="D38" s="76" t="s">
        <v>3</v>
      </c>
      <c r="E38" s="77">
        <v>6980</v>
      </c>
      <c r="F38" s="77">
        <v>198.64731</v>
      </c>
      <c r="G38" s="77">
        <v>1.06854642</v>
      </c>
    </row>
    <row r="39" spans="1:7" ht="12.75">
      <c r="A39" s="23" t="s">
        <v>209</v>
      </c>
      <c r="B39" s="23" t="s">
        <v>208</v>
      </c>
      <c r="C39" s="23" t="s">
        <v>48</v>
      </c>
      <c r="D39" s="23" t="s">
        <v>3</v>
      </c>
      <c r="E39" s="24">
        <v>26790</v>
      </c>
      <c r="F39" s="24">
        <v>198.955935</v>
      </c>
      <c r="G39" s="24">
        <v>1.07020655</v>
      </c>
    </row>
    <row r="40" spans="1:7" ht="12.75">
      <c r="A40" s="23" t="s">
        <v>59</v>
      </c>
      <c r="B40" s="23" t="s">
        <v>58</v>
      </c>
      <c r="C40" s="23" t="s">
        <v>24</v>
      </c>
      <c r="D40" s="23" t="s">
        <v>3</v>
      </c>
      <c r="E40" s="24">
        <v>682</v>
      </c>
      <c r="F40" s="24">
        <v>193.9267</v>
      </c>
      <c r="G40" s="24">
        <v>1.04315373</v>
      </c>
    </row>
    <row r="41" spans="1:7" ht="12.75">
      <c r="A41" s="23" t="s">
        <v>319</v>
      </c>
      <c r="B41" s="23" t="s">
        <v>318</v>
      </c>
      <c r="C41" s="23" t="s">
        <v>50</v>
      </c>
      <c r="D41" s="23" t="s">
        <v>3</v>
      </c>
      <c r="E41" s="24">
        <v>16552</v>
      </c>
      <c r="F41" s="24">
        <v>192.102512</v>
      </c>
      <c r="G41" s="24">
        <v>1.03334121</v>
      </c>
    </row>
    <row r="42" spans="1:7" ht="12.75">
      <c r="A42" s="23" t="s">
        <v>213</v>
      </c>
      <c r="B42" s="23" t="s">
        <v>212</v>
      </c>
      <c r="C42" s="23" t="s">
        <v>214</v>
      </c>
      <c r="D42" s="23" t="s">
        <v>3</v>
      </c>
      <c r="E42" s="24">
        <v>67050</v>
      </c>
      <c r="F42" s="24">
        <v>176.039775</v>
      </c>
      <c r="G42" s="24">
        <v>0.94693793</v>
      </c>
    </row>
    <row r="43" spans="1:7" ht="12.75">
      <c r="A43" s="23" t="s">
        <v>273</v>
      </c>
      <c r="B43" s="23" t="s">
        <v>272</v>
      </c>
      <c r="C43" s="23" t="s">
        <v>162</v>
      </c>
      <c r="D43" s="23" t="s">
        <v>3</v>
      </c>
      <c r="E43" s="24">
        <v>34516</v>
      </c>
      <c r="F43" s="24">
        <v>174.202252</v>
      </c>
      <c r="G43" s="24">
        <v>0.93705368</v>
      </c>
    </row>
    <row r="44" spans="1:7" ht="12.75">
      <c r="A44" s="23" t="s">
        <v>279</v>
      </c>
      <c r="B44" s="23" t="s">
        <v>278</v>
      </c>
      <c r="C44" s="23" t="s">
        <v>229</v>
      </c>
      <c r="D44" s="23" t="s">
        <v>3</v>
      </c>
      <c r="E44" s="24">
        <v>32527</v>
      </c>
      <c r="F44" s="24">
        <v>174.182085</v>
      </c>
      <c r="G44" s="24">
        <v>0.9369452</v>
      </c>
    </row>
    <row r="45" spans="1:7" ht="12.75">
      <c r="A45" s="23" t="s">
        <v>216</v>
      </c>
      <c r="B45" s="23" t="s">
        <v>215</v>
      </c>
      <c r="C45" s="23" t="s">
        <v>20</v>
      </c>
      <c r="D45" s="23" t="s">
        <v>3</v>
      </c>
      <c r="E45" s="24">
        <v>6225</v>
      </c>
      <c r="F45" s="24">
        <v>157.1096625</v>
      </c>
      <c r="G45" s="24">
        <v>0.8451107</v>
      </c>
    </row>
    <row r="46" spans="1:7" ht="12.75">
      <c r="A46" s="23" t="s">
        <v>226</v>
      </c>
      <c r="B46" s="23" t="s">
        <v>224</v>
      </c>
      <c r="C46" s="23" t="s">
        <v>225</v>
      </c>
      <c r="D46" s="23" t="s">
        <v>3</v>
      </c>
      <c r="E46" s="24">
        <v>74983</v>
      </c>
      <c r="F46" s="24">
        <v>150.490881</v>
      </c>
      <c r="G46" s="24">
        <v>0.80950753</v>
      </c>
    </row>
    <row r="47" spans="1:7" ht="12.75">
      <c r="A47" s="23" t="s">
        <v>283</v>
      </c>
      <c r="B47" s="23" t="s">
        <v>282</v>
      </c>
      <c r="C47" s="23" t="s">
        <v>109</v>
      </c>
      <c r="D47" s="23" t="s">
        <v>3</v>
      </c>
      <c r="E47" s="24">
        <v>27874</v>
      </c>
      <c r="F47" s="24">
        <v>143.509289</v>
      </c>
      <c r="G47" s="24">
        <v>0.77195275</v>
      </c>
    </row>
    <row r="48" spans="1:7" ht="12.75">
      <c r="A48" s="23" t="s">
        <v>245</v>
      </c>
      <c r="B48" s="23" t="s">
        <v>244</v>
      </c>
      <c r="C48" s="23" t="s">
        <v>20</v>
      </c>
      <c r="D48" s="23" t="s">
        <v>3</v>
      </c>
      <c r="E48" s="24">
        <v>12300</v>
      </c>
      <c r="F48" s="24">
        <v>142.803</v>
      </c>
      <c r="G48" s="24">
        <v>0.76815354</v>
      </c>
    </row>
    <row r="49" spans="1:7" ht="12.75">
      <c r="A49" s="23" t="s">
        <v>249</v>
      </c>
      <c r="B49" s="23" t="s">
        <v>248</v>
      </c>
      <c r="C49" s="23" t="s">
        <v>7</v>
      </c>
      <c r="D49" s="23" t="s">
        <v>3</v>
      </c>
      <c r="E49" s="24">
        <v>41486</v>
      </c>
      <c r="F49" s="24">
        <v>140.63754</v>
      </c>
      <c r="G49" s="24">
        <v>0.75650529</v>
      </c>
    </row>
    <row r="50" spans="1:7" ht="12.75">
      <c r="A50" s="23" t="s">
        <v>220</v>
      </c>
      <c r="B50" s="23" t="s">
        <v>219</v>
      </c>
      <c r="C50" s="23" t="s">
        <v>221</v>
      </c>
      <c r="D50" s="23" t="s">
        <v>3</v>
      </c>
      <c r="E50" s="24">
        <v>33011</v>
      </c>
      <c r="F50" s="24">
        <v>136.66554</v>
      </c>
      <c r="G50" s="24">
        <v>0.73513945</v>
      </c>
    </row>
    <row r="51" spans="1:7" ht="12.75">
      <c r="A51" s="23" t="s">
        <v>211</v>
      </c>
      <c r="B51" s="23" t="s">
        <v>210</v>
      </c>
      <c r="C51" s="23" t="s">
        <v>20</v>
      </c>
      <c r="D51" s="23" t="s">
        <v>3</v>
      </c>
      <c r="E51" s="24">
        <v>26045</v>
      </c>
      <c r="F51" s="24">
        <v>134.4833575</v>
      </c>
      <c r="G51" s="24">
        <v>0.72340124</v>
      </c>
    </row>
    <row r="52" spans="1:7" ht="24">
      <c r="A52" s="23" t="s">
        <v>204</v>
      </c>
      <c r="B52" s="23" t="s">
        <v>203</v>
      </c>
      <c r="C52" s="23" t="s">
        <v>205</v>
      </c>
      <c r="D52" s="23" t="s">
        <v>3</v>
      </c>
      <c r="E52" s="24">
        <v>34872</v>
      </c>
      <c r="F52" s="24">
        <v>127.840752</v>
      </c>
      <c r="G52" s="24">
        <v>0.68766991</v>
      </c>
    </row>
    <row r="53" spans="1:7" ht="12.75">
      <c r="A53" s="23" t="s">
        <v>269</v>
      </c>
      <c r="B53" s="23" t="s">
        <v>268</v>
      </c>
      <c r="C53" s="23" t="s">
        <v>229</v>
      </c>
      <c r="D53" s="23" t="s">
        <v>3</v>
      </c>
      <c r="E53" s="24">
        <v>31833</v>
      </c>
      <c r="F53" s="24">
        <v>124.1487</v>
      </c>
      <c r="G53" s="24">
        <v>0.66780995</v>
      </c>
    </row>
    <row r="54" spans="1:7" ht="12.75">
      <c r="A54" s="76" t="s">
        <v>39</v>
      </c>
      <c r="B54" s="76" t="s">
        <v>38</v>
      </c>
      <c r="C54" s="76" t="s">
        <v>40</v>
      </c>
      <c r="D54" s="76" t="s">
        <v>3</v>
      </c>
      <c r="E54" s="77">
        <v>468</v>
      </c>
      <c r="F54" s="77">
        <v>109.221606</v>
      </c>
      <c r="G54" s="77">
        <v>0.58751541</v>
      </c>
    </row>
    <row r="55" spans="1:7" ht="12.75">
      <c r="A55" s="23" t="s">
        <v>218</v>
      </c>
      <c r="B55" s="23" t="s">
        <v>217</v>
      </c>
      <c r="C55" s="23" t="s">
        <v>112</v>
      </c>
      <c r="D55" s="23" t="s">
        <v>3</v>
      </c>
      <c r="E55" s="24">
        <v>37885</v>
      </c>
      <c r="F55" s="24">
        <v>91.3975625</v>
      </c>
      <c r="G55" s="24">
        <v>0.49163786</v>
      </c>
    </row>
    <row r="56" spans="1:7" ht="12.75">
      <c r="A56" s="23" t="s">
        <v>202</v>
      </c>
      <c r="B56" s="23" t="s">
        <v>201</v>
      </c>
      <c r="C56" s="23" t="s">
        <v>45</v>
      </c>
      <c r="D56" s="23" t="s">
        <v>3</v>
      </c>
      <c r="E56" s="24">
        <v>48226</v>
      </c>
      <c r="F56" s="24">
        <v>85.866393</v>
      </c>
      <c r="G56" s="24">
        <v>0.46188507</v>
      </c>
    </row>
    <row r="57" spans="1:7" ht="12.75">
      <c r="A57" s="23" t="s">
        <v>198</v>
      </c>
      <c r="B57" s="23" t="s">
        <v>197</v>
      </c>
      <c r="C57" s="23" t="s">
        <v>20</v>
      </c>
      <c r="D57" s="23" t="s">
        <v>3</v>
      </c>
      <c r="E57" s="24">
        <v>14498</v>
      </c>
      <c r="F57" s="24">
        <v>83.240267</v>
      </c>
      <c r="G57" s="24">
        <v>0.44775884</v>
      </c>
    </row>
    <row r="58" spans="1:7" ht="12.75">
      <c r="A58" s="23" t="s">
        <v>263</v>
      </c>
      <c r="B58" s="23" t="s">
        <v>262</v>
      </c>
      <c r="C58" s="23" t="s">
        <v>24</v>
      </c>
      <c r="D58" s="23" t="s">
        <v>3</v>
      </c>
      <c r="E58" s="24">
        <v>26163</v>
      </c>
      <c r="F58" s="24">
        <v>75.323277</v>
      </c>
      <c r="G58" s="24">
        <v>0.40517246</v>
      </c>
    </row>
    <row r="59" spans="1:7" ht="12.75">
      <c r="A59" s="23" t="s">
        <v>265</v>
      </c>
      <c r="B59" s="23" t="s">
        <v>264</v>
      </c>
      <c r="C59" s="23" t="s">
        <v>128</v>
      </c>
      <c r="D59" s="23" t="s">
        <v>3</v>
      </c>
      <c r="E59" s="24">
        <v>91955</v>
      </c>
      <c r="F59" s="24">
        <v>74.48355</v>
      </c>
      <c r="G59" s="24">
        <v>0.40065547</v>
      </c>
    </row>
    <row r="60" spans="1:7" ht="12.75">
      <c r="A60" s="23" t="s">
        <v>196</v>
      </c>
      <c r="B60" s="23" t="s">
        <v>195</v>
      </c>
      <c r="C60" s="23" t="s">
        <v>112</v>
      </c>
      <c r="D60" s="23" t="s">
        <v>3</v>
      </c>
      <c r="E60" s="24">
        <v>4365</v>
      </c>
      <c r="F60" s="24">
        <v>71.4572325</v>
      </c>
      <c r="G60" s="24">
        <v>0.38437656</v>
      </c>
    </row>
    <row r="61" spans="1:7" ht="12.75">
      <c r="A61" s="5" t="s">
        <v>536</v>
      </c>
      <c r="B61" s="19"/>
      <c r="C61" s="19"/>
      <c r="D61" s="19"/>
      <c r="E61" s="26">
        <f>SUM(E10:E60)</f>
        <v>3115948</v>
      </c>
      <c r="F61" s="27">
        <f>SUM(F10:F60)</f>
        <v>18567.383486500006</v>
      </c>
      <c r="G61" s="34">
        <f>SUM(G10:G60)</f>
        <v>99.87606291000006</v>
      </c>
    </row>
    <row r="62" spans="1:7" ht="12.75">
      <c r="A62" s="31"/>
      <c r="B62" s="19"/>
      <c r="C62" s="19"/>
      <c r="D62" s="19"/>
      <c r="E62" s="26"/>
      <c r="F62" s="24"/>
      <c r="G62" s="34"/>
    </row>
    <row r="63" spans="1:7" ht="12.75">
      <c r="A63" s="6" t="s">
        <v>537</v>
      </c>
      <c r="B63" s="7"/>
      <c r="C63" s="8"/>
      <c r="D63" s="7"/>
      <c r="E63" s="9"/>
      <c r="F63" s="75" t="s">
        <v>538</v>
      </c>
      <c r="G63" s="73" t="s">
        <v>538</v>
      </c>
    </row>
    <row r="64" spans="1:7" ht="12.75">
      <c r="A64" s="11" t="s">
        <v>539</v>
      </c>
      <c r="B64" s="7"/>
      <c r="C64" s="8"/>
      <c r="D64" s="7"/>
      <c r="E64" s="9"/>
      <c r="F64" s="17">
        <v>0</v>
      </c>
      <c r="G64" s="74">
        <v>0</v>
      </c>
    </row>
    <row r="65" spans="1:7" ht="12.75">
      <c r="A65" s="16"/>
      <c r="B65" s="19"/>
      <c r="C65" s="19"/>
      <c r="D65" s="19"/>
      <c r="E65" s="19"/>
      <c r="F65" s="19"/>
      <c r="G65" s="18"/>
    </row>
    <row r="66" spans="1:7" ht="12.75">
      <c r="A66" s="5" t="s">
        <v>558</v>
      </c>
      <c r="B66" s="19"/>
      <c r="C66" s="19"/>
      <c r="D66" s="19"/>
      <c r="E66" s="26"/>
      <c r="F66" s="24"/>
      <c r="G66" s="34"/>
    </row>
    <row r="67" spans="1:7" ht="12.75">
      <c r="A67" s="23" t="s">
        <v>607</v>
      </c>
      <c r="B67" s="19"/>
      <c r="C67" s="23" t="s">
        <v>4</v>
      </c>
      <c r="D67" s="19"/>
      <c r="E67" s="24">
        <v>1615318</v>
      </c>
      <c r="F67" s="118">
        <v>16.15318</v>
      </c>
      <c r="G67" s="24">
        <v>0.08688979</v>
      </c>
    </row>
    <row r="68" spans="1:7" ht="12.75">
      <c r="A68" s="90" t="s">
        <v>625</v>
      </c>
      <c r="B68" s="19"/>
      <c r="C68" s="19"/>
      <c r="D68" s="19"/>
      <c r="E68" s="27">
        <v>1615318</v>
      </c>
      <c r="F68" s="100">
        <v>16.15318</v>
      </c>
      <c r="G68" s="100">
        <v>0.08688979</v>
      </c>
    </row>
    <row r="69" spans="1:7" ht="12.75">
      <c r="A69" s="25"/>
      <c r="B69" s="19"/>
      <c r="C69" s="19"/>
      <c r="D69" s="19"/>
      <c r="E69" s="26"/>
      <c r="F69" s="27"/>
      <c r="G69" s="26"/>
    </row>
    <row r="70" spans="1:7" ht="12.75">
      <c r="A70" s="25" t="s">
        <v>553</v>
      </c>
      <c r="B70" s="19"/>
      <c r="C70" s="19"/>
      <c r="D70" s="19"/>
      <c r="E70" s="100">
        <v>4731266</v>
      </c>
      <c r="F70" s="100">
        <f>SUM(F61,F68)</f>
        <v>18583.536666500007</v>
      </c>
      <c r="G70" s="100">
        <v>99.96295270000005</v>
      </c>
    </row>
    <row r="71" spans="1:7" ht="12.75">
      <c r="A71" s="25" t="s">
        <v>554</v>
      </c>
      <c r="B71" s="19"/>
      <c r="C71" s="19"/>
      <c r="D71" s="19"/>
      <c r="E71" s="19"/>
      <c r="F71" s="100">
        <v>6.887247299995423</v>
      </c>
      <c r="G71" s="100">
        <v>0.03704728483831343</v>
      </c>
    </row>
    <row r="72" spans="1:7" ht="12.75">
      <c r="A72" s="25" t="s">
        <v>555</v>
      </c>
      <c r="B72" s="19"/>
      <c r="C72" s="19"/>
      <c r="D72" s="19"/>
      <c r="E72" s="19"/>
      <c r="F72" s="100">
        <v>18590.4239138</v>
      </c>
      <c r="G72" s="25">
        <v>100</v>
      </c>
    </row>
    <row r="74" ht="12.75">
      <c r="A74" s="67" t="s">
        <v>587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Gopal Chande</dc:creator>
  <cp:keywords/>
  <dc:description/>
  <cp:lastModifiedBy>Sonal Vaidya</cp:lastModifiedBy>
  <dcterms:created xsi:type="dcterms:W3CDTF">2017-03-02T06:35:48Z</dcterms:created>
  <dcterms:modified xsi:type="dcterms:W3CDTF">2017-06-09T13:26:05Z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